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40" windowHeight="10950"/>
  </bookViews>
  <sheets>
    <sheet name="教育史" sheetId="3" r:id="rId1"/>
    <sheet name="学前教育学" sheetId="4" r:id="rId2"/>
    <sheet name="教育技术学" sheetId="5" r:id="rId3"/>
    <sheet name="教育领导与管理" sheetId="6" r:id="rId4"/>
    <sheet name="教育管理" sheetId="7" r:id="rId5"/>
    <sheet name="教育管理（非全日制）" sheetId="20" r:id="rId6"/>
    <sheet name="现代教育技术" sheetId="8" r:id="rId7"/>
    <sheet name="音乐" sheetId="9" r:id="rId8"/>
    <sheet name="学科教学（音乐）" sheetId="10" r:id="rId9"/>
    <sheet name="基础心理学" sheetId="11" r:id="rId10"/>
    <sheet name="发展与教育心理学" sheetId="12" r:id="rId11"/>
    <sheet name="应用心理学" sheetId="13" r:id="rId12"/>
    <sheet name="临床认知神经科学" sheetId="14" r:id="rId13"/>
    <sheet name="小学教育" sheetId="15" r:id="rId14"/>
    <sheet name="小学教育（非全日制）" sheetId="21" r:id="rId15"/>
    <sheet name="学前教育" sheetId="16" r:id="rId16"/>
    <sheet name="学前教育（非全日制）" sheetId="22" r:id="rId17"/>
    <sheet name="心理健康教育" sheetId="17" r:id="rId18"/>
    <sheet name="心理健康教育（非全日制）" sheetId="24" r:id="rId19"/>
    <sheet name="特殊教育" sheetId="18" r:id="rId20"/>
    <sheet name="特殊教育（非全日制）" sheetId="25" r:id="rId21"/>
    <sheet name="应用心理" sheetId="19" r:id="rId22"/>
  </sheets>
  <calcPr calcId="125725"/>
</workbook>
</file>

<file path=xl/calcChain.xml><?xml version="1.0" encoding="utf-8"?>
<calcChain xmlns="http://schemas.openxmlformats.org/spreadsheetml/2006/main">
  <c r="H4" i="25"/>
  <c r="I4" s="1"/>
  <c r="J4" s="1"/>
  <c r="D4"/>
  <c r="H3"/>
  <c r="I3" s="1"/>
  <c r="J3" s="1"/>
  <c r="D3"/>
  <c r="I3" i="24"/>
  <c r="H3"/>
  <c r="D3"/>
  <c r="J3" s="1"/>
  <c r="H3" i="22"/>
  <c r="I3" s="1"/>
  <c r="J3" s="1"/>
  <c r="D3"/>
  <c r="J7" i="21"/>
  <c r="I7"/>
  <c r="H7"/>
  <c r="D7"/>
  <c r="J6"/>
  <c r="I6"/>
  <c r="H6"/>
  <c r="D6"/>
  <c r="J5"/>
  <c r="I5"/>
  <c r="H5"/>
  <c r="D5"/>
  <c r="J4"/>
  <c r="I4"/>
  <c r="H4"/>
  <c r="D4"/>
  <c r="J3"/>
  <c r="I3"/>
  <c r="H3"/>
  <c r="D3"/>
  <c r="H6" i="20"/>
  <c r="I6" s="1"/>
  <c r="D6"/>
  <c r="H5"/>
  <c r="I5" s="1"/>
  <c r="D5"/>
  <c r="H4"/>
  <c r="I4" s="1"/>
  <c r="D4"/>
  <c r="H3"/>
  <c r="I3" s="1"/>
  <c r="D3"/>
  <c r="J11" i="19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I6" i="18"/>
  <c r="H6"/>
  <c r="D6"/>
  <c r="J6" s="1"/>
  <c r="I5"/>
  <c r="H5"/>
  <c r="D5"/>
  <c r="I4"/>
  <c r="H4"/>
  <c r="D4"/>
  <c r="H3"/>
  <c r="I3" s="1"/>
  <c r="D3"/>
  <c r="I8" i="17"/>
  <c r="J8" s="1"/>
  <c r="H8"/>
  <c r="D8"/>
  <c r="I7"/>
  <c r="J7" s="1"/>
  <c r="H7"/>
  <c r="D7"/>
  <c r="I6"/>
  <c r="J6" s="1"/>
  <c r="H6"/>
  <c r="D6"/>
  <c r="I5"/>
  <c r="J5" s="1"/>
  <c r="H5"/>
  <c r="D5"/>
  <c r="I4"/>
  <c r="J4" s="1"/>
  <c r="H4"/>
  <c r="D4"/>
  <c r="I3"/>
  <c r="J3" s="1"/>
  <c r="H3"/>
  <c r="D3"/>
  <c r="I10" i="16"/>
  <c r="H10"/>
  <c r="D10"/>
  <c r="J10" s="1"/>
  <c r="I9"/>
  <c r="H9"/>
  <c r="D9"/>
  <c r="I8"/>
  <c r="H8"/>
  <c r="D8"/>
  <c r="H7"/>
  <c r="I7" s="1"/>
  <c r="D7"/>
  <c r="I6"/>
  <c r="H6"/>
  <c r="D6"/>
  <c r="I5"/>
  <c r="H5"/>
  <c r="D5"/>
  <c r="H4"/>
  <c r="I4" s="1"/>
  <c r="D4"/>
  <c r="H3"/>
  <c r="I3" s="1"/>
  <c r="D3"/>
  <c r="I69" i="15"/>
  <c r="H69"/>
  <c r="D69"/>
  <c r="J69" s="1"/>
  <c r="I68"/>
  <c r="H68"/>
  <c r="D68"/>
  <c r="J68" s="1"/>
  <c r="I67"/>
  <c r="H67"/>
  <c r="D67"/>
  <c r="J67" s="1"/>
  <c r="I66"/>
  <c r="H66"/>
  <c r="D66"/>
  <c r="J66" s="1"/>
  <c r="I65"/>
  <c r="H65"/>
  <c r="D65"/>
  <c r="J65" s="1"/>
  <c r="I64"/>
  <c r="H64"/>
  <c r="D64"/>
  <c r="J64" s="1"/>
  <c r="I63"/>
  <c r="H63"/>
  <c r="D63"/>
  <c r="J63" s="1"/>
  <c r="I62"/>
  <c r="H62"/>
  <c r="D62"/>
  <c r="J62" s="1"/>
  <c r="I61"/>
  <c r="H61"/>
  <c r="D61"/>
  <c r="J61" s="1"/>
  <c r="I60"/>
  <c r="H60"/>
  <c r="D60"/>
  <c r="J60" s="1"/>
  <c r="I59"/>
  <c r="H59"/>
  <c r="D59"/>
  <c r="J59" s="1"/>
  <c r="I58"/>
  <c r="H58"/>
  <c r="D58"/>
  <c r="J58" s="1"/>
  <c r="I57"/>
  <c r="H57"/>
  <c r="D57"/>
  <c r="J57" s="1"/>
  <c r="I56"/>
  <c r="H56"/>
  <c r="D56"/>
  <c r="J56" s="1"/>
  <c r="I55"/>
  <c r="H55"/>
  <c r="D55"/>
  <c r="J55" s="1"/>
  <c r="I54"/>
  <c r="H54"/>
  <c r="D54"/>
  <c r="J54" s="1"/>
  <c r="I53"/>
  <c r="H53"/>
  <c r="D53"/>
  <c r="J53" s="1"/>
  <c r="I52"/>
  <c r="H52"/>
  <c r="D52"/>
  <c r="J52" s="1"/>
  <c r="I51"/>
  <c r="H51"/>
  <c r="D51"/>
  <c r="J51" s="1"/>
  <c r="I50"/>
  <c r="H50"/>
  <c r="D50"/>
  <c r="J50" s="1"/>
  <c r="I49"/>
  <c r="H49"/>
  <c r="D49"/>
  <c r="J49" s="1"/>
  <c r="I48"/>
  <c r="H48"/>
  <c r="D48"/>
  <c r="J48" s="1"/>
  <c r="I47"/>
  <c r="H47"/>
  <c r="D47"/>
  <c r="J47" s="1"/>
  <c r="I46"/>
  <c r="H46"/>
  <c r="D46"/>
  <c r="J46" s="1"/>
  <c r="I45"/>
  <c r="H45"/>
  <c r="D45"/>
  <c r="J45" s="1"/>
  <c r="I44"/>
  <c r="H44"/>
  <c r="D44"/>
  <c r="J44" s="1"/>
  <c r="I43"/>
  <c r="H43"/>
  <c r="D43"/>
  <c r="J43" s="1"/>
  <c r="I42"/>
  <c r="H42"/>
  <c r="D42"/>
  <c r="J42" s="1"/>
  <c r="I41"/>
  <c r="H41"/>
  <c r="D41"/>
  <c r="J41" s="1"/>
  <c r="I40"/>
  <c r="H40"/>
  <c r="D40"/>
  <c r="J40" s="1"/>
  <c r="I39"/>
  <c r="H39"/>
  <c r="D39"/>
  <c r="J39" s="1"/>
  <c r="I38"/>
  <c r="H38"/>
  <c r="D38"/>
  <c r="J38" s="1"/>
  <c r="I37"/>
  <c r="H37"/>
  <c r="D37"/>
  <c r="J37" s="1"/>
  <c r="I36"/>
  <c r="H36"/>
  <c r="D36"/>
  <c r="J36" s="1"/>
  <c r="I35"/>
  <c r="H35"/>
  <c r="D35"/>
  <c r="J35" s="1"/>
  <c r="I34"/>
  <c r="H34"/>
  <c r="D34"/>
  <c r="J34" s="1"/>
  <c r="I33"/>
  <c r="H33"/>
  <c r="D33"/>
  <c r="J33" s="1"/>
  <c r="I32"/>
  <c r="H32"/>
  <c r="D32"/>
  <c r="J32" s="1"/>
  <c r="I31"/>
  <c r="H31"/>
  <c r="D31"/>
  <c r="J31" s="1"/>
  <c r="I30"/>
  <c r="H30"/>
  <c r="D30"/>
  <c r="J30" s="1"/>
  <c r="I29"/>
  <c r="H29"/>
  <c r="D29"/>
  <c r="J29" s="1"/>
  <c r="I28"/>
  <c r="H28"/>
  <c r="D28"/>
  <c r="J28" s="1"/>
  <c r="I27"/>
  <c r="H27"/>
  <c r="D27"/>
  <c r="J27" s="1"/>
  <c r="I26"/>
  <c r="H26"/>
  <c r="D26"/>
  <c r="J26" s="1"/>
  <c r="I25"/>
  <c r="H25"/>
  <c r="D25"/>
  <c r="J25" s="1"/>
  <c r="I24"/>
  <c r="H24"/>
  <c r="D24"/>
  <c r="J24" s="1"/>
  <c r="I23"/>
  <c r="H23"/>
  <c r="D23"/>
  <c r="J23" s="1"/>
  <c r="I22"/>
  <c r="H22"/>
  <c r="D22"/>
  <c r="J22" s="1"/>
  <c r="I21"/>
  <c r="H21"/>
  <c r="D21"/>
  <c r="J21" s="1"/>
  <c r="I20"/>
  <c r="H20"/>
  <c r="D20"/>
  <c r="J20" s="1"/>
  <c r="I19"/>
  <c r="H19"/>
  <c r="D19"/>
  <c r="J19" s="1"/>
  <c r="I18"/>
  <c r="H18"/>
  <c r="D18"/>
  <c r="J18" s="1"/>
  <c r="I17"/>
  <c r="H17"/>
  <c r="D17"/>
  <c r="J17" s="1"/>
  <c r="I16"/>
  <c r="H16"/>
  <c r="D16"/>
  <c r="J16" s="1"/>
  <c r="I15"/>
  <c r="H15"/>
  <c r="D15"/>
  <c r="J15" s="1"/>
  <c r="I14"/>
  <c r="H14"/>
  <c r="D14"/>
  <c r="J14" s="1"/>
  <c r="I13"/>
  <c r="H13"/>
  <c r="D13"/>
  <c r="J13" s="1"/>
  <c r="I12"/>
  <c r="H12"/>
  <c r="D12"/>
  <c r="J12" s="1"/>
  <c r="I11"/>
  <c r="H11"/>
  <c r="D11"/>
  <c r="J11" s="1"/>
  <c r="I10"/>
  <c r="H10"/>
  <c r="D10"/>
  <c r="J10" s="1"/>
  <c r="I9"/>
  <c r="H9"/>
  <c r="D9"/>
  <c r="J9" s="1"/>
  <c r="I8"/>
  <c r="H8"/>
  <c r="D8"/>
  <c r="J8" s="1"/>
  <c r="I7"/>
  <c r="H7"/>
  <c r="D7"/>
  <c r="J7" s="1"/>
  <c r="I6"/>
  <c r="H6"/>
  <c r="D6"/>
  <c r="J6" s="1"/>
  <c r="I5"/>
  <c r="H5"/>
  <c r="D5"/>
  <c r="J5" s="1"/>
  <c r="I4"/>
  <c r="H4"/>
  <c r="D4"/>
  <c r="J4" s="1"/>
  <c r="I3"/>
  <c r="H3"/>
  <c r="D3"/>
  <c r="J3" s="1"/>
  <c r="J3" i="14"/>
  <c r="I3"/>
  <c r="H3"/>
  <c r="D3"/>
  <c r="J13" i="13"/>
  <c r="I13"/>
  <c r="H13"/>
  <c r="D13"/>
  <c r="J12"/>
  <c r="I12"/>
  <c r="H12"/>
  <c r="D12"/>
  <c r="J11"/>
  <c r="I11"/>
  <c r="H11"/>
  <c r="D11"/>
  <c r="J10"/>
  <c r="I10"/>
  <c r="H10"/>
  <c r="D10"/>
  <c r="J9"/>
  <c r="I9"/>
  <c r="H9"/>
  <c r="D9"/>
  <c r="J8"/>
  <c r="I8"/>
  <c r="H8"/>
  <c r="D8"/>
  <c r="J7"/>
  <c r="I7"/>
  <c r="H7"/>
  <c r="D7"/>
  <c r="J6"/>
  <c r="I6"/>
  <c r="H6"/>
  <c r="D6"/>
  <c r="J5"/>
  <c r="I5"/>
  <c r="H5"/>
  <c r="D5"/>
  <c r="J4"/>
  <c r="I4"/>
  <c r="H4"/>
  <c r="D4"/>
  <c r="J3"/>
  <c r="I3"/>
  <c r="H3"/>
  <c r="D3"/>
  <c r="H7" i="12"/>
  <c r="I7" s="1"/>
  <c r="D7"/>
  <c r="H6"/>
  <c r="I6" s="1"/>
  <c r="D6"/>
  <c r="H5"/>
  <c r="I5" s="1"/>
  <c r="D5"/>
  <c r="H4"/>
  <c r="I4" s="1"/>
  <c r="D4"/>
  <c r="H3"/>
  <c r="I3" s="1"/>
  <c r="D3"/>
  <c r="H8" i="11"/>
  <c r="I8" s="1"/>
  <c r="J8" s="1"/>
  <c r="D8"/>
  <c r="H7"/>
  <c r="I7" s="1"/>
  <c r="J7" s="1"/>
  <c r="D7"/>
  <c r="H6"/>
  <c r="I6" s="1"/>
  <c r="J6" s="1"/>
  <c r="D6"/>
  <c r="H5"/>
  <c r="I5" s="1"/>
  <c r="J5" s="1"/>
  <c r="D5"/>
  <c r="H4"/>
  <c r="I4" s="1"/>
  <c r="J4" s="1"/>
  <c r="D4"/>
  <c r="H3"/>
  <c r="I3" s="1"/>
  <c r="J3" s="1"/>
  <c r="D3"/>
  <c r="I3" i="10"/>
  <c r="H3"/>
  <c r="D3"/>
  <c r="J3" s="1"/>
  <c r="H4" i="9"/>
  <c r="I4" s="1"/>
  <c r="D4"/>
  <c r="H3"/>
  <c r="I3" s="1"/>
  <c r="D3"/>
  <c r="H5" i="8"/>
  <c r="I5" s="1"/>
  <c r="J5" s="1"/>
  <c r="D5"/>
  <c r="H4"/>
  <c r="I4" s="1"/>
  <c r="J4" s="1"/>
  <c r="D4"/>
  <c r="H3"/>
  <c r="I3" s="1"/>
  <c r="J3" s="1"/>
  <c r="D3"/>
  <c r="H5" i="7"/>
  <c r="I5" s="1"/>
  <c r="D5"/>
  <c r="H4"/>
  <c r="I4" s="1"/>
  <c r="D4"/>
  <c r="H3"/>
  <c r="I3" s="1"/>
  <c r="D3"/>
  <c r="H3" i="6"/>
  <c r="I3" s="1"/>
  <c r="D3"/>
  <c r="I8" i="5"/>
  <c r="H8"/>
  <c r="D8"/>
  <c r="H7"/>
  <c r="I7" s="1"/>
  <c r="D7"/>
  <c r="I6"/>
  <c r="H6"/>
  <c r="D6"/>
  <c r="J6" s="1"/>
  <c r="I5"/>
  <c r="H5"/>
  <c r="D5"/>
  <c r="I4"/>
  <c r="H4"/>
  <c r="D4"/>
  <c r="H3"/>
  <c r="I3" s="1"/>
  <c r="D3"/>
  <c r="I4" i="4"/>
  <c r="H4"/>
  <c r="D4"/>
  <c r="J4" s="1"/>
  <c r="I3"/>
  <c r="H3"/>
  <c r="D3"/>
  <c r="J3" s="1"/>
  <c r="J3" i="3"/>
  <c r="I3"/>
  <c r="H3"/>
  <c r="D3"/>
  <c r="J3" i="18" l="1"/>
  <c r="J4"/>
  <c r="J5"/>
  <c r="J6" i="16"/>
  <c r="J3"/>
  <c r="J7"/>
  <c r="J4"/>
  <c r="J8"/>
  <c r="J5"/>
  <c r="J9"/>
  <c r="J3" i="20"/>
  <c r="J5"/>
  <c r="J4"/>
  <c r="J6"/>
  <c r="J3" i="12"/>
  <c r="J5"/>
  <c r="J7"/>
  <c r="J4"/>
  <c r="J6"/>
  <c r="J3" i="9"/>
  <c r="J4"/>
  <c r="J3" i="7"/>
  <c r="J5"/>
  <c r="J4"/>
  <c r="J3" i="6"/>
  <c r="J3" i="5"/>
  <c r="J7"/>
  <c r="J4"/>
  <c r="J8"/>
  <c r="J5"/>
</calcChain>
</file>

<file path=xl/sharedStrings.xml><?xml version="1.0" encoding="utf-8"?>
<sst xmlns="http://schemas.openxmlformats.org/spreadsheetml/2006/main" count="929" uniqueCount="336">
  <si>
    <t>准考证号</t>
  </si>
  <si>
    <t>姓名</t>
  </si>
  <si>
    <t>初试总分</t>
  </si>
  <si>
    <t>初试总分×45/500</t>
  </si>
  <si>
    <t>面试成绩</t>
  </si>
  <si>
    <t>笔试成绩</t>
  </si>
  <si>
    <t>复试成绩</t>
  </si>
  <si>
    <t>复试成绩×55%</t>
  </si>
  <si>
    <t>总成绩</t>
  </si>
  <si>
    <t>103469210002903</t>
  </si>
  <si>
    <t>张思伟</t>
  </si>
  <si>
    <t>103469210004101</t>
  </si>
  <si>
    <t>叶鸣</t>
  </si>
  <si>
    <t>103469210004863</t>
  </si>
  <si>
    <t>张嘉琪</t>
  </si>
  <si>
    <t>103469210001413</t>
  </si>
  <si>
    <t>潘柳霞</t>
  </si>
  <si>
    <t>103469210001412</t>
  </si>
  <si>
    <t>朱楚楚</t>
  </si>
  <si>
    <t>103469210001405</t>
  </si>
  <si>
    <t>汪晨</t>
  </si>
  <si>
    <t>103469210005888</t>
  </si>
  <si>
    <t>向仲晶</t>
  </si>
  <si>
    <t>103469210001408</t>
  </si>
  <si>
    <t>李英倩</t>
  </si>
  <si>
    <t>103469210001406</t>
  </si>
  <si>
    <t>赵丹阳</t>
  </si>
  <si>
    <t>103469210004504</t>
  </si>
  <si>
    <t>连悦辰</t>
  </si>
  <si>
    <t>教育史</t>
  </si>
  <si>
    <t>学前教育学</t>
  </si>
  <si>
    <t>教育技术学</t>
  </si>
  <si>
    <t>教育领导与管理</t>
  </si>
  <si>
    <t>103469210001573</t>
  </si>
  <si>
    <t>许晨曦</t>
  </si>
  <si>
    <t>103469210001565</t>
  </si>
  <si>
    <t>景宏林</t>
  </si>
  <si>
    <t>103469210003012</t>
  </si>
  <si>
    <t>刘建伟</t>
  </si>
  <si>
    <t>103469210003676</t>
  </si>
  <si>
    <t>彭国红</t>
  </si>
  <si>
    <t>103469210001561</t>
  </si>
  <si>
    <t>陈岚</t>
  </si>
  <si>
    <t>103469210001566</t>
  </si>
  <si>
    <t>李敏</t>
  </si>
  <si>
    <t>103469210001570</t>
  </si>
  <si>
    <t>王蕴韵</t>
  </si>
  <si>
    <t>103469210001586</t>
  </si>
  <si>
    <t>贾盛丹</t>
  </si>
  <si>
    <t>103469210004135</t>
  </si>
  <si>
    <t>张誉</t>
  </si>
  <si>
    <t>103469210003988</t>
  </si>
  <si>
    <t>叶海云</t>
  </si>
  <si>
    <t>103469210001581</t>
  </si>
  <si>
    <t>刘彦含</t>
  </si>
  <si>
    <t>103469210001580</t>
  </si>
  <si>
    <t>钟皓</t>
  </si>
  <si>
    <t>103469210001575</t>
  </si>
  <si>
    <t>程超</t>
  </si>
  <si>
    <t>教育管理</t>
  </si>
  <si>
    <t>现代教育技术</t>
  </si>
  <si>
    <t>音乐</t>
  </si>
  <si>
    <t>学科教学（音乐）</t>
  </si>
  <si>
    <t>103469210003353</t>
  </si>
  <si>
    <t>赵万兴</t>
  </si>
  <si>
    <t>103469210003849</t>
  </si>
  <si>
    <t>吴铭湛</t>
  </si>
  <si>
    <t>103469210005442</t>
  </si>
  <si>
    <t>胡云松</t>
  </si>
  <si>
    <t>103469210000419</t>
  </si>
  <si>
    <t>安坤</t>
  </si>
  <si>
    <t>103469210002616</t>
  </si>
  <si>
    <t>金丹洁</t>
  </si>
  <si>
    <t>103469210000028</t>
  </si>
  <si>
    <t>轩然</t>
  </si>
  <si>
    <t>103469210004509</t>
  </si>
  <si>
    <t>王迪</t>
  </si>
  <si>
    <t>103469210003496</t>
  </si>
  <si>
    <t>杨柳</t>
  </si>
  <si>
    <t>103469210001253</t>
  </si>
  <si>
    <t>何佳</t>
  </si>
  <si>
    <t>103469210001238</t>
  </si>
  <si>
    <t>陈肖</t>
  </si>
  <si>
    <t>103469210000669</t>
  </si>
  <si>
    <t>赵赫琦</t>
  </si>
  <si>
    <t>103469210003356</t>
  </si>
  <si>
    <t>林泽</t>
  </si>
  <si>
    <t>基础心理学</t>
  </si>
  <si>
    <t>发展与教育心理学</t>
  </si>
  <si>
    <t>应用心理学</t>
  </si>
  <si>
    <t>103469210004770</t>
  </si>
  <si>
    <t>谢肖蔚</t>
  </si>
  <si>
    <t>103469210004742</t>
  </si>
  <si>
    <t>曹军胜</t>
  </si>
  <si>
    <t>103469210003142</t>
  </si>
  <si>
    <t>柯杰</t>
  </si>
  <si>
    <t>103469210005713</t>
  </si>
  <si>
    <t>吴一凡</t>
  </si>
  <si>
    <t>103469210002795</t>
  </si>
  <si>
    <t>沈梦娜</t>
  </si>
  <si>
    <t>103469210005617</t>
  </si>
  <si>
    <t>陈静</t>
  </si>
  <si>
    <t>103469210001237</t>
  </si>
  <si>
    <t>陈丽</t>
  </si>
  <si>
    <t>103469210002485</t>
  </si>
  <si>
    <t>吴淑君</t>
  </si>
  <si>
    <t>103469210005792</t>
  </si>
  <si>
    <t>王宥惜</t>
  </si>
  <si>
    <t>103469210005659</t>
  </si>
  <si>
    <t>余恬菾</t>
  </si>
  <si>
    <t>103469210001241</t>
  </si>
  <si>
    <t>高宇虹</t>
  </si>
  <si>
    <t>临床认知神经科学</t>
  </si>
  <si>
    <t>103469210005756</t>
  </si>
  <si>
    <t>103469210004323</t>
  </si>
  <si>
    <t>高志颖</t>
  </si>
  <si>
    <t>103469210000919</t>
  </si>
  <si>
    <t>管生昭</t>
  </si>
  <si>
    <t>103469210004477</t>
  </si>
  <si>
    <t>李中敏</t>
  </si>
  <si>
    <t>103469210004073</t>
  </si>
  <si>
    <t>林美红</t>
  </si>
  <si>
    <t>103469210003381</t>
  </si>
  <si>
    <t>任钦霞</t>
  </si>
  <si>
    <t>103469210003989</t>
  </si>
  <si>
    <t>宋倩</t>
  </si>
  <si>
    <t>103469210002825</t>
  </si>
  <si>
    <t>滕菲儿</t>
  </si>
  <si>
    <t>103469210004803</t>
  </si>
  <si>
    <t>杨平</t>
  </si>
  <si>
    <t>103469210003677</t>
  </si>
  <si>
    <t>姚方方</t>
  </si>
  <si>
    <t>103469210005096</t>
  </si>
  <si>
    <t>张琎薇</t>
  </si>
  <si>
    <t>103469210001646</t>
  </si>
  <si>
    <t>朱梦瑶</t>
  </si>
  <si>
    <t>小学教育</t>
  </si>
  <si>
    <t>103469210003654</t>
  </si>
  <si>
    <t>曾晓蕾</t>
  </si>
  <si>
    <t>103469210001601</t>
  </si>
  <si>
    <t>陈如意</t>
  </si>
  <si>
    <t>103469210005587</t>
  </si>
  <si>
    <t>丁丹平</t>
  </si>
  <si>
    <t>103469210003792</t>
  </si>
  <si>
    <t>杜莹</t>
  </si>
  <si>
    <t>103469210004515</t>
  </si>
  <si>
    <t>虢美娟</t>
  </si>
  <si>
    <t>103469210001613</t>
  </si>
  <si>
    <t>黄一宁</t>
  </si>
  <si>
    <t>103469210003574</t>
  </si>
  <si>
    <t>江安琪</t>
  </si>
  <si>
    <t>103469210005773</t>
  </si>
  <si>
    <t>王曼</t>
  </si>
  <si>
    <t>103469210004285</t>
  </si>
  <si>
    <t>辛晓雨</t>
  </si>
  <si>
    <t>103469210001636</t>
  </si>
  <si>
    <t>叶双</t>
  </si>
  <si>
    <t>103469210001620</t>
  </si>
  <si>
    <t>钱青青</t>
  </si>
  <si>
    <t>103469210003292</t>
  </si>
  <si>
    <t>陈银雪</t>
  </si>
  <si>
    <t>103469210000248</t>
  </si>
  <si>
    <t>解国英</t>
  </si>
  <si>
    <t>103469210005733</t>
  </si>
  <si>
    <t>李含</t>
  </si>
  <si>
    <t>103469210003758</t>
  </si>
  <si>
    <t>李露瑶</t>
  </si>
  <si>
    <t>103469210005467</t>
  </si>
  <si>
    <t>龙晨</t>
  </si>
  <si>
    <t>103469210000706</t>
  </si>
  <si>
    <t>潘佳伟</t>
  </si>
  <si>
    <t>103469210005859</t>
  </si>
  <si>
    <t>强亚棠</t>
  </si>
  <si>
    <t>103469210005631</t>
  </si>
  <si>
    <t>谢双双</t>
  </si>
  <si>
    <t>103469210000865</t>
  </si>
  <si>
    <t>谢玉芳</t>
  </si>
  <si>
    <t>103469210002650</t>
  </si>
  <si>
    <t>徐燕</t>
  </si>
  <si>
    <t>103469210004779</t>
  </si>
  <si>
    <t>贺盼盼</t>
  </si>
  <si>
    <t>103469210003560</t>
  </si>
  <si>
    <t>贾晓曼</t>
  </si>
  <si>
    <t>103469210005213</t>
  </si>
  <si>
    <t>江燕</t>
  </si>
  <si>
    <t>103469210001019</t>
  </si>
  <si>
    <t>李丽</t>
  </si>
  <si>
    <t>103469210004516</t>
  </si>
  <si>
    <t>李倩倩</t>
  </si>
  <si>
    <t>103469210001622</t>
  </si>
  <si>
    <t>邵敏</t>
  </si>
  <si>
    <t>103469210005298</t>
  </si>
  <si>
    <t>沈小清</t>
  </si>
  <si>
    <t>103469210000863</t>
  </si>
  <si>
    <t>唐凌</t>
  </si>
  <si>
    <t>103469210003653</t>
  </si>
  <si>
    <t>王倩</t>
  </si>
  <si>
    <t>103469210004841</t>
  </si>
  <si>
    <t>王一鸣</t>
  </si>
  <si>
    <t>103469210004138</t>
  </si>
  <si>
    <t>103469210005744</t>
  </si>
  <si>
    <t>张甜甜</t>
  </si>
  <si>
    <t>103469210003169</t>
  </si>
  <si>
    <t>李扬</t>
  </si>
  <si>
    <t>103469210003620</t>
  </si>
  <si>
    <t>高倩</t>
  </si>
  <si>
    <t>103469210005516</t>
  </si>
  <si>
    <t>黄广秋</t>
  </si>
  <si>
    <t>103469210003294</t>
  </si>
  <si>
    <t>雷金晶</t>
  </si>
  <si>
    <t>103469210005827</t>
  </si>
  <si>
    <t>刘畅</t>
  </si>
  <si>
    <t>103469210003382</t>
  </si>
  <si>
    <t>盛妙恩</t>
  </si>
  <si>
    <t>103469210003652</t>
  </si>
  <si>
    <t>田歌</t>
  </si>
  <si>
    <t>103469210005468</t>
  </si>
  <si>
    <t>王慧</t>
  </si>
  <si>
    <t>103469210005686</t>
  </si>
  <si>
    <t>王文卿</t>
  </si>
  <si>
    <t>103469210004461</t>
  </si>
  <si>
    <t>邢丹</t>
  </si>
  <si>
    <t>103469210004869</t>
  </si>
  <si>
    <t>徐婷婷</t>
  </si>
  <si>
    <t>103469210005451</t>
  </si>
  <si>
    <t>许露诗</t>
  </si>
  <si>
    <t>103469210004482</t>
  </si>
  <si>
    <t>赵娜</t>
  </si>
  <si>
    <t>103469210001621</t>
  </si>
  <si>
    <t>邵涵菲</t>
  </si>
  <si>
    <t>103469210000861</t>
  </si>
  <si>
    <t>蔡梦琪</t>
  </si>
  <si>
    <t>103469210001610</t>
  </si>
  <si>
    <t>何井</t>
  </si>
  <si>
    <t>103469210001611</t>
  </si>
  <si>
    <t>何雨晨</t>
  </si>
  <si>
    <t>103469210002824</t>
  </si>
  <si>
    <t>厉鑫辉</t>
  </si>
  <si>
    <t>103469210005268</t>
  </si>
  <si>
    <t>刘翠</t>
  </si>
  <si>
    <t>103469210004840</t>
  </si>
  <si>
    <t>苏巧霞</t>
  </si>
  <si>
    <t>103469210005526</t>
  </si>
  <si>
    <t>孙小珊</t>
  </si>
  <si>
    <t>103469210005772</t>
  </si>
  <si>
    <t>王菲菲</t>
  </si>
  <si>
    <t>103469210004460</t>
  </si>
  <si>
    <t>霰天玲</t>
  </si>
  <si>
    <t>103469210004424</t>
  </si>
  <si>
    <t>邢亚男</t>
  </si>
  <si>
    <t>103469210001647</t>
  </si>
  <si>
    <t>朱玙菲</t>
  </si>
  <si>
    <t>103469210003563</t>
  </si>
  <si>
    <t>宗佳雯</t>
  </si>
  <si>
    <t>103469210005359</t>
  </si>
  <si>
    <t>周风艳</t>
  </si>
  <si>
    <t>103469210003794</t>
  </si>
  <si>
    <t>许倩英</t>
  </si>
  <si>
    <t>103469210004874</t>
  </si>
  <si>
    <t>朱秦妹</t>
  </si>
  <si>
    <t>103469210004289</t>
  </si>
  <si>
    <t>杨琪</t>
  </si>
  <si>
    <t>103469210000977</t>
  </si>
  <si>
    <t>张景</t>
  </si>
  <si>
    <t>103469210005037</t>
  </si>
  <si>
    <t>103469210002658</t>
  </si>
  <si>
    <t>杨昱</t>
  </si>
  <si>
    <t>103469210000055</t>
  </si>
  <si>
    <t>张曼琳</t>
  </si>
  <si>
    <t>103469210000338</t>
  </si>
  <si>
    <t>李娟</t>
  </si>
  <si>
    <t>103469210000289</t>
  </si>
  <si>
    <t>郭芷乐</t>
  </si>
  <si>
    <t>学前教育</t>
  </si>
  <si>
    <t>103469210001649</t>
  </si>
  <si>
    <t>蔡晶晶</t>
  </si>
  <si>
    <t>103469210004845</t>
  </si>
  <si>
    <t>辛浩冉</t>
  </si>
  <si>
    <t>103469210004558</t>
  </si>
  <si>
    <t>马聪聪</t>
  </si>
  <si>
    <t>103469210000993</t>
  </si>
  <si>
    <t>103469210004229</t>
  </si>
  <si>
    <t>许建霞</t>
  </si>
  <si>
    <t>103469210003678</t>
  </si>
  <si>
    <t>刘媛媛</t>
  </si>
  <si>
    <t>103469210004844</t>
  </si>
  <si>
    <t>丁云云</t>
  </si>
  <si>
    <t>心理健康教育</t>
  </si>
  <si>
    <t>103469210005386</t>
  </si>
  <si>
    <t>罗爱美</t>
  </si>
  <si>
    <t>103469210000746</t>
  </si>
  <si>
    <t>侯丹阳</t>
  </si>
  <si>
    <t>103469210004147</t>
  </si>
  <si>
    <t>刘静</t>
  </si>
  <si>
    <t>103469210004517</t>
  </si>
  <si>
    <t>张文静</t>
  </si>
  <si>
    <t>103469210002508</t>
  </si>
  <si>
    <t>覃昊韵</t>
  </si>
  <si>
    <t>103469210000747</t>
  </si>
  <si>
    <t>刘慧芳</t>
  </si>
  <si>
    <t>特殊教育</t>
  </si>
  <si>
    <t>103469210004126</t>
  </si>
  <si>
    <t>吕心雨</t>
  </si>
  <si>
    <t>103469210005662</t>
  </si>
  <si>
    <t>宋意霞</t>
  </si>
  <si>
    <t>103469210000729</t>
  </si>
  <si>
    <t>潘辰远</t>
  </si>
  <si>
    <t>103469210005836</t>
  </si>
  <si>
    <t>艾婉雪</t>
  </si>
  <si>
    <t>103469210001369</t>
  </si>
  <si>
    <t>葛秋</t>
  </si>
  <si>
    <t>103469210001371</t>
  </si>
  <si>
    <t>王罗羽</t>
  </si>
  <si>
    <t>103469210003673</t>
  </si>
  <si>
    <t>刘琼琼</t>
  </si>
  <si>
    <t>103469210001370</t>
  </si>
  <si>
    <t>汪秀琴</t>
  </si>
  <si>
    <t>103469210000618</t>
  </si>
  <si>
    <t>高家盛</t>
  </si>
  <si>
    <t>应用心理</t>
  </si>
  <si>
    <t>外语口语听力成绩</t>
    <phoneticPr fontId="3" type="noConversion"/>
  </si>
  <si>
    <t>专业名称</t>
    <phoneticPr fontId="3" type="noConversion"/>
  </si>
  <si>
    <t>高存存</t>
    <phoneticPr fontId="3" type="noConversion"/>
  </si>
  <si>
    <t>高鸿雁</t>
    <phoneticPr fontId="3" type="noConversion"/>
  </si>
  <si>
    <t>加试一科目名称和成绩（外国教育史）</t>
    <phoneticPr fontId="3" type="noConversion"/>
  </si>
  <si>
    <t>加试二科目名称和成绩（中国教育史）</t>
    <phoneticPr fontId="3" type="noConversion"/>
  </si>
  <si>
    <t>是</t>
    <phoneticPr fontId="3" type="noConversion"/>
  </si>
  <si>
    <t>否</t>
    <phoneticPr fontId="3" type="noConversion"/>
  </si>
  <si>
    <t xml:space="preserve"> </t>
    <phoneticPr fontId="3" type="noConversion"/>
  </si>
  <si>
    <t>是否拟录取</t>
    <phoneticPr fontId="3" type="noConversion"/>
  </si>
  <si>
    <t>杭州师范大学教育学院2019年研究生复试结果（第一批）</t>
    <phoneticPr fontId="3" type="noConversion"/>
  </si>
  <si>
    <t>加试一科目名称和成绩基础乐理</t>
    <phoneticPr fontId="3" type="noConversion"/>
  </si>
  <si>
    <t>加试二科目名称和成绩基础和声</t>
    <phoneticPr fontId="3" type="noConversion"/>
  </si>
  <si>
    <t>加试一科目名称和成绩心理统计学</t>
    <phoneticPr fontId="3" type="noConversion"/>
  </si>
  <si>
    <t>加试二科目名称和成绩实验心理学</t>
    <phoneticPr fontId="3" type="noConversion"/>
  </si>
  <si>
    <t>士兵计划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</si>
</sst>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theme="0"/>
      <name val="Tahoma"/>
      <family val="2"/>
    </font>
    <font>
      <b/>
      <sz val="18"/>
      <color theme="3"/>
      <name val="宋体"/>
      <charset val="134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9C0006"/>
      <name val="Tahoma"/>
      <family val="2"/>
    </font>
    <font>
      <sz val="12"/>
      <color theme="1"/>
      <name val="宋体"/>
      <charset val="134"/>
      <scheme val="minor"/>
    </font>
    <font>
      <sz val="11"/>
      <color rgb="FF006100"/>
      <name val="Tahoma"/>
      <family val="2"/>
    </font>
    <font>
      <b/>
      <sz val="11"/>
      <color theme="1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FF0000"/>
      <name val="Tahoma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453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15" fillId="0" borderId="0"/>
    <xf numFmtId="0" fontId="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>
      <alignment vertical="center"/>
    </xf>
    <xf numFmtId="176" fontId="22" fillId="0" borderId="1" xfId="0" applyNumberFormat="1" applyFont="1" applyBorder="1" applyAlignment="1">
      <alignment horizontal="center" vertical="center"/>
    </xf>
    <xf numFmtId="0" fontId="22" fillId="24" borderId="1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</cellXfs>
  <cellStyles count="4530">
    <cellStyle name="20% - 强调文字颜色 1 10" xfId="1"/>
    <cellStyle name="20% - 强调文字颜色 1 11" xfId="2"/>
    <cellStyle name="20% - 强调文字颜色 1 12" xfId="3"/>
    <cellStyle name="20% - 强调文字颜色 1 13" xfId="4"/>
    <cellStyle name="20% - 强调文字颜色 1 14" xfId="5"/>
    <cellStyle name="20% - 强调文字颜色 1 15" xfId="6"/>
    <cellStyle name="20% - 强调文字颜色 1 16" xfId="7"/>
    <cellStyle name="20% - 强调文字颜色 1 17" xfId="8"/>
    <cellStyle name="20% - 强调文字颜色 1 18" xfId="9"/>
    <cellStyle name="20% - 强调文字颜色 1 19" xfId="10"/>
    <cellStyle name="20% - 强调文字颜色 1 2" xfId="11"/>
    <cellStyle name="20% - 强调文字颜色 1 20" xfId="12"/>
    <cellStyle name="20% - 强调文字颜色 1 21" xfId="13"/>
    <cellStyle name="20% - 强调文字颜色 1 22" xfId="14"/>
    <cellStyle name="20% - 强调文字颜色 1 23" xfId="15"/>
    <cellStyle name="20% - 强调文字颜色 1 24" xfId="16"/>
    <cellStyle name="20% - 强调文字颜色 1 25" xfId="17"/>
    <cellStyle name="20% - 强调文字颜色 1 26" xfId="18"/>
    <cellStyle name="20% - 强调文字颜色 1 27" xfId="19"/>
    <cellStyle name="20% - 强调文字颜色 1 28" xfId="20"/>
    <cellStyle name="20% - 强调文字颜色 1 29" xfId="21"/>
    <cellStyle name="20% - 强调文字颜色 1 3" xfId="22"/>
    <cellStyle name="20% - 强调文字颜色 1 30" xfId="23"/>
    <cellStyle name="20% - 强调文字颜色 1 31" xfId="24"/>
    <cellStyle name="20% - 强调文字颜色 1 32" xfId="25"/>
    <cellStyle name="20% - 强调文字颜色 1 33" xfId="26"/>
    <cellStyle name="20% - 强调文字颜色 1 34" xfId="27"/>
    <cellStyle name="20% - 强调文字颜色 1 35" xfId="28"/>
    <cellStyle name="20% - 强调文字颜色 1 36" xfId="29"/>
    <cellStyle name="20% - 强调文字颜色 1 37" xfId="30"/>
    <cellStyle name="20% - 强调文字颜色 1 38" xfId="31"/>
    <cellStyle name="20% - 强调文字颜色 1 39" xfId="32"/>
    <cellStyle name="20% - 强调文字颜色 1 4" xfId="33"/>
    <cellStyle name="20% - 强调文字颜色 1 40" xfId="34"/>
    <cellStyle name="20% - 强调文字颜色 1 41" xfId="35"/>
    <cellStyle name="20% - 强调文字颜色 1 42" xfId="36"/>
    <cellStyle name="20% - 强调文字颜色 1 43" xfId="37"/>
    <cellStyle name="20% - 强调文字颜色 1 44" xfId="38"/>
    <cellStyle name="20% - 强调文字颜色 1 45" xfId="39"/>
    <cellStyle name="20% - 强调文字颜色 1 46" xfId="40"/>
    <cellStyle name="20% - 强调文字颜色 1 47" xfId="41"/>
    <cellStyle name="20% - 强调文字颜色 1 48" xfId="42"/>
    <cellStyle name="20% - 强调文字颜色 1 49" xfId="43"/>
    <cellStyle name="20% - 强调文字颜色 1 5" xfId="44"/>
    <cellStyle name="20% - 强调文字颜色 1 50" xfId="45"/>
    <cellStyle name="20% - 强调文字颜色 1 51" xfId="46"/>
    <cellStyle name="20% - 强调文字颜色 1 52" xfId="47"/>
    <cellStyle name="20% - 强调文字颜色 1 53" xfId="48"/>
    <cellStyle name="20% - 强调文字颜色 1 54" xfId="49"/>
    <cellStyle name="20% - 强调文字颜色 1 55" xfId="50"/>
    <cellStyle name="20% - 强调文字颜色 1 56" xfId="51"/>
    <cellStyle name="20% - 强调文字颜色 1 57" xfId="52"/>
    <cellStyle name="20% - 强调文字颜色 1 58" xfId="53"/>
    <cellStyle name="20% - 强调文字颜色 1 59" xfId="54"/>
    <cellStyle name="20% - 强调文字颜色 1 6" xfId="55"/>
    <cellStyle name="20% - 强调文字颜色 1 7" xfId="56"/>
    <cellStyle name="20% - 强调文字颜色 1 8" xfId="57"/>
    <cellStyle name="20% - 强调文字颜色 1 9" xfId="58"/>
    <cellStyle name="20% - 强调文字颜色 2 10" xfId="59"/>
    <cellStyle name="20% - 强调文字颜色 2 11" xfId="60"/>
    <cellStyle name="20% - 强调文字颜色 2 12" xfId="61"/>
    <cellStyle name="20% - 强调文字颜色 2 13" xfId="62"/>
    <cellStyle name="20% - 强调文字颜色 2 14" xfId="63"/>
    <cellStyle name="20% - 强调文字颜色 2 15" xfId="64"/>
    <cellStyle name="20% - 强调文字颜色 2 16" xfId="65"/>
    <cellStyle name="20% - 强调文字颜色 2 17" xfId="66"/>
    <cellStyle name="20% - 强调文字颜色 2 18" xfId="67"/>
    <cellStyle name="20% - 强调文字颜色 2 19" xfId="68"/>
    <cellStyle name="20% - 强调文字颜色 2 2" xfId="69"/>
    <cellStyle name="20% - 强调文字颜色 2 20" xfId="70"/>
    <cellStyle name="20% - 强调文字颜色 2 21" xfId="71"/>
    <cellStyle name="20% - 强调文字颜色 2 22" xfId="72"/>
    <cellStyle name="20% - 强调文字颜色 2 23" xfId="73"/>
    <cellStyle name="20% - 强调文字颜色 2 24" xfId="74"/>
    <cellStyle name="20% - 强调文字颜色 2 25" xfId="75"/>
    <cellStyle name="20% - 强调文字颜色 2 26" xfId="76"/>
    <cellStyle name="20% - 强调文字颜色 2 27" xfId="77"/>
    <cellStyle name="20% - 强调文字颜色 2 28" xfId="78"/>
    <cellStyle name="20% - 强调文字颜色 2 29" xfId="79"/>
    <cellStyle name="20% - 强调文字颜色 2 3" xfId="80"/>
    <cellStyle name="20% - 强调文字颜色 2 30" xfId="81"/>
    <cellStyle name="20% - 强调文字颜色 2 31" xfId="82"/>
    <cellStyle name="20% - 强调文字颜色 2 32" xfId="83"/>
    <cellStyle name="20% - 强调文字颜色 2 33" xfId="84"/>
    <cellStyle name="20% - 强调文字颜色 2 34" xfId="85"/>
    <cellStyle name="20% - 强调文字颜色 2 35" xfId="86"/>
    <cellStyle name="20% - 强调文字颜色 2 36" xfId="87"/>
    <cellStyle name="20% - 强调文字颜色 2 37" xfId="88"/>
    <cellStyle name="20% - 强调文字颜色 2 38" xfId="89"/>
    <cellStyle name="20% - 强调文字颜色 2 39" xfId="90"/>
    <cellStyle name="20% - 强调文字颜色 2 4" xfId="91"/>
    <cellStyle name="20% - 强调文字颜色 2 40" xfId="92"/>
    <cellStyle name="20% - 强调文字颜色 2 41" xfId="93"/>
    <cellStyle name="20% - 强调文字颜色 2 42" xfId="94"/>
    <cellStyle name="20% - 强调文字颜色 2 43" xfId="95"/>
    <cellStyle name="20% - 强调文字颜色 2 44" xfId="96"/>
    <cellStyle name="20% - 强调文字颜色 2 45" xfId="97"/>
    <cellStyle name="20% - 强调文字颜色 2 46" xfId="98"/>
    <cellStyle name="20% - 强调文字颜色 2 47" xfId="99"/>
    <cellStyle name="20% - 强调文字颜色 2 48" xfId="100"/>
    <cellStyle name="20% - 强调文字颜色 2 49" xfId="101"/>
    <cellStyle name="20% - 强调文字颜色 2 5" xfId="102"/>
    <cellStyle name="20% - 强调文字颜色 2 50" xfId="103"/>
    <cellStyle name="20% - 强调文字颜色 2 51" xfId="104"/>
    <cellStyle name="20% - 强调文字颜色 2 52" xfId="105"/>
    <cellStyle name="20% - 强调文字颜色 2 53" xfId="106"/>
    <cellStyle name="20% - 强调文字颜色 2 54" xfId="107"/>
    <cellStyle name="20% - 强调文字颜色 2 55" xfId="108"/>
    <cellStyle name="20% - 强调文字颜色 2 56" xfId="109"/>
    <cellStyle name="20% - 强调文字颜色 2 57" xfId="110"/>
    <cellStyle name="20% - 强调文字颜色 2 58" xfId="111"/>
    <cellStyle name="20% - 强调文字颜色 2 59" xfId="112"/>
    <cellStyle name="20% - 强调文字颜色 2 6" xfId="113"/>
    <cellStyle name="20% - 强调文字颜色 2 7" xfId="114"/>
    <cellStyle name="20% - 强调文字颜色 2 8" xfId="115"/>
    <cellStyle name="20% - 强调文字颜色 2 9" xfId="116"/>
    <cellStyle name="20% - 强调文字颜色 3 10" xfId="117"/>
    <cellStyle name="20% - 强调文字颜色 3 11" xfId="118"/>
    <cellStyle name="20% - 强调文字颜色 3 12" xfId="119"/>
    <cellStyle name="20% - 强调文字颜色 3 13" xfId="120"/>
    <cellStyle name="20% - 强调文字颜色 3 14" xfId="121"/>
    <cellStyle name="20% - 强调文字颜色 3 15" xfId="122"/>
    <cellStyle name="20% - 强调文字颜色 3 16" xfId="123"/>
    <cellStyle name="20% - 强调文字颜色 3 17" xfId="124"/>
    <cellStyle name="20% - 强调文字颜色 3 18" xfId="125"/>
    <cellStyle name="20% - 强调文字颜色 3 19" xfId="126"/>
    <cellStyle name="20% - 强调文字颜色 3 2" xfId="127"/>
    <cellStyle name="20% - 强调文字颜色 3 20" xfId="128"/>
    <cellStyle name="20% - 强调文字颜色 3 21" xfId="129"/>
    <cellStyle name="20% - 强调文字颜色 3 22" xfId="130"/>
    <cellStyle name="20% - 强调文字颜色 3 23" xfId="131"/>
    <cellStyle name="20% - 强调文字颜色 3 24" xfId="132"/>
    <cellStyle name="20% - 强调文字颜色 3 25" xfId="133"/>
    <cellStyle name="20% - 强调文字颜色 3 26" xfId="134"/>
    <cellStyle name="20% - 强调文字颜色 3 27" xfId="135"/>
    <cellStyle name="20% - 强调文字颜色 3 28" xfId="136"/>
    <cellStyle name="20% - 强调文字颜色 3 29" xfId="137"/>
    <cellStyle name="20% - 强调文字颜色 3 3" xfId="138"/>
    <cellStyle name="20% - 强调文字颜色 3 30" xfId="139"/>
    <cellStyle name="20% - 强调文字颜色 3 31" xfId="140"/>
    <cellStyle name="20% - 强调文字颜色 3 32" xfId="141"/>
    <cellStyle name="20% - 强调文字颜色 3 33" xfId="142"/>
    <cellStyle name="20% - 强调文字颜色 3 34" xfId="143"/>
    <cellStyle name="20% - 强调文字颜色 3 35" xfId="144"/>
    <cellStyle name="20% - 强调文字颜色 3 36" xfId="145"/>
    <cellStyle name="20% - 强调文字颜色 3 37" xfId="146"/>
    <cellStyle name="20% - 强调文字颜色 3 38" xfId="147"/>
    <cellStyle name="20% - 强调文字颜色 3 39" xfId="148"/>
    <cellStyle name="20% - 强调文字颜色 3 4" xfId="149"/>
    <cellStyle name="20% - 强调文字颜色 3 40" xfId="150"/>
    <cellStyle name="20% - 强调文字颜色 3 41" xfId="151"/>
    <cellStyle name="20% - 强调文字颜色 3 42" xfId="152"/>
    <cellStyle name="20% - 强调文字颜色 3 43" xfId="153"/>
    <cellStyle name="20% - 强调文字颜色 3 44" xfId="154"/>
    <cellStyle name="20% - 强调文字颜色 3 45" xfId="155"/>
    <cellStyle name="20% - 强调文字颜色 3 46" xfId="156"/>
    <cellStyle name="20% - 强调文字颜色 3 47" xfId="157"/>
    <cellStyle name="20% - 强调文字颜色 3 48" xfId="158"/>
    <cellStyle name="20% - 强调文字颜色 3 49" xfId="159"/>
    <cellStyle name="20% - 强调文字颜色 3 5" xfId="160"/>
    <cellStyle name="20% - 强调文字颜色 3 50" xfId="161"/>
    <cellStyle name="20% - 强调文字颜色 3 51" xfId="162"/>
    <cellStyle name="20% - 强调文字颜色 3 52" xfId="163"/>
    <cellStyle name="20% - 强调文字颜色 3 53" xfId="164"/>
    <cellStyle name="20% - 强调文字颜色 3 54" xfId="165"/>
    <cellStyle name="20% - 强调文字颜色 3 55" xfId="166"/>
    <cellStyle name="20% - 强调文字颜色 3 56" xfId="167"/>
    <cellStyle name="20% - 强调文字颜色 3 57" xfId="168"/>
    <cellStyle name="20% - 强调文字颜色 3 58" xfId="169"/>
    <cellStyle name="20% - 强调文字颜色 3 59" xfId="170"/>
    <cellStyle name="20% - 强调文字颜色 3 6" xfId="171"/>
    <cellStyle name="20% - 强调文字颜色 3 7" xfId="172"/>
    <cellStyle name="20% - 强调文字颜色 3 8" xfId="173"/>
    <cellStyle name="20% - 强调文字颜色 3 9" xfId="174"/>
    <cellStyle name="20% - 强调文字颜色 4 10" xfId="175"/>
    <cellStyle name="20% - 强调文字颜色 4 11" xfId="176"/>
    <cellStyle name="20% - 强调文字颜色 4 12" xfId="177"/>
    <cellStyle name="20% - 强调文字颜色 4 13" xfId="178"/>
    <cellStyle name="20% - 强调文字颜色 4 14" xfId="179"/>
    <cellStyle name="20% - 强调文字颜色 4 15" xfId="180"/>
    <cellStyle name="20% - 强调文字颜色 4 16" xfId="181"/>
    <cellStyle name="20% - 强调文字颜色 4 17" xfId="182"/>
    <cellStyle name="20% - 强调文字颜色 4 18" xfId="183"/>
    <cellStyle name="20% - 强调文字颜色 4 19" xfId="184"/>
    <cellStyle name="20% - 强调文字颜色 4 2" xfId="185"/>
    <cellStyle name="20% - 强调文字颜色 4 20" xfId="186"/>
    <cellStyle name="20% - 强调文字颜色 4 21" xfId="187"/>
    <cellStyle name="20% - 强调文字颜色 4 22" xfId="188"/>
    <cellStyle name="20% - 强调文字颜色 4 23" xfId="189"/>
    <cellStyle name="20% - 强调文字颜色 4 24" xfId="190"/>
    <cellStyle name="20% - 强调文字颜色 4 25" xfId="191"/>
    <cellStyle name="20% - 强调文字颜色 4 26" xfId="192"/>
    <cellStyle name="20% - 强调文字颜色 4 27" xfId="193"/>
    <cellStyle name="20% - 强调文字颜色 4 28" xfId="194"/>
    <cellStyle name="20% - 强调文字颜色 4 29" xfId="195"/>
    <cellStyle name="20% - 强调文字颜色 4 3" xfId="196"/>
    <cellStyle name="20% - 强调文字颜色 4 30" xfId="197"/>
    <cellStyle name="20% - 强调文字颜色 4 31" xfId="198"/>
    <cellStyle name="20% - 强调文字颜色 4 32" xfId="199"/>
    <cellStyle name="20% - 强调文字颜色 4 33" xfId="200"/>
    <cellStyle name="20% - 强调文字颜色 4 34" xfId="201"/>
    <cellStyle name="20% - 强调文字颜色 4 35" xfId="202"/>
    <cellStyle name="20% - 强调文字颜色 4 36" xfId="203"/>
    <cellStyle name="20% - 强调文字颜色 4 37" xfId="204"/>
    <cellStyle name="20% - 强调文字颜色 4 38" xfId="205"/>
    <cellStyle name="20% - 强调文字颜色 4 39" xfId="206"/>
    <cellStyle name="20% - 强调文字颜色 4 4" xfId="207"/>
    <cellStyle name="20% - 强调文字颜色 4 40" xfId="208"/>
    <cellStyle name="20% - 强调文字颜色 4 41" xfId="209"/>
    <cellStyle name="20% - 强调文字颜色 4 42" xfId="210"/>
    <cellStyle name="20% - 强调文字颜色 4 43" xfId="211"/>
    <cellStyle name="20% - 强调文字颜色 4 44" xfId="212"/>
    <cellStyle name="20% - 强调文字颜色 4 45" xfId="213"/>
    <cellStyle name="20% - 强调文字颜色 4 46" xfId="214"/>
    <cellStyle name="20% - 强调文字颜色 4 47" xfId="215"/>
    <cellStyle name="20% - 强调文字颜色 4 48" xfId="216"/>
    <cellStyle name="20% - 强调文字颜色 4 49" xfId="217"/>
    <cellStyle name="20% - 强调文字颜色 4 5" xfId="218"/>
    <cellStyle name="20% - 强调文字颜色 4 50" xfId="219"/>
    <cellStyle name="20% - 强调文字颜色 4 51" xfId="220"/>
    <cellStyle name="20% - 强调文字颜色 4 52" xfId="221"/>
    <cellStyle name="20% - 强调文字颜色 4 53" xfId="222"/>
    <cellStyle name="20% - 强调文字颜色 4 54" xfId="223"/>
    <cellStyle name="20% - 强调文字颜色 4 55" xfId="224"/>
    <cellStyle name="20% - 强调文字颜色 4 56" xfId="225"/>
    <cellStyle name="20% - 强调文字颜色 4 57" xfId="226"/>
    <cellStyle name="20% - 强调文字颜色 4 58" xfId="227"/>
    <cellStyle name="20% - 强调文字颜色 4 59" xfId="228"/>
    <cellStyle name="20% - 强调文字颜色 4 6" xfId="229"/>
    <cellStyle name="20% - 强调文字颜色 4 7" xfId="230"/>
    <cellStyle name="20% - 强调文字颜色 4 8" xfId="231"/>
    <cellStyle name="20% - 强调文字颜色 4 9" xfId="232"/>
    <cellStyle name="20% - 强调文字颜色 5 10" xfId="233"/>
    <cellStyle name="20% - 强调文字颜色 5 11" xfId="234"/>
    <cellStyle name="20% - 强调文字颜色 5 12" xfId="235"/>
    <cellStyle name="20% - 强调文字颜色 5 13" xfId="236"/>
    <cellStyle name="20% - 强调文字颜色 5 14" xfId="237"/>
    <cellStyle name="20% - 强调文字颜色 5 15" xfId="238"/>
    <cellStyle name="20% - 强调文字颜色 5 16" xfId="239"/>
    <cellStyle name="20% - 强调文字颜色 5 17" xfId="240"/>
    <cellStyle name="20% - 强调文字颜色 5 18" xfId="241"/>
    <cellStyle name="20% - 强调文字颜色 5 19" xfId="242"/>
    <cellStyle name="20% - 强调文字颜色 5 2" xfId="243"/>
    <cellStyle name="20% - 强调文字颜色 5 20" xfId="244"/>
    <cellStyle name="20% - 强调文字颜色 5 21" xfId="245"/>
    <cellStyle name="20% - 强调文字颜色 5 22" xfId="246"/>
    <cellStyle name="20% - 强调文字颜色 5 23" xfId="247"/>
    <cellStyle name="20% - 强调文字颜色 5 24" xfId="248"/>
    <cellStyle name="20% - 强调文字颜色 5 25" xfId="249"/>
    <cellStyle name="20% - 强调文字颜色 5 26" xfId="250"/>
    <cellStyle name="20% - 强调文字颜色 5 27" xfId="251"/>
    <cellStyle name="20% - 强调文字颜色 5 28" xfId="252"/>
    <cellStyle name="20% - 强调文字颜色 5 29" xfId="253"/>
    <cellStyle name="20% - 强调文字颜色 5 3" xfId="254"/>
    <cellStyle name="20% - 强调文字颜色 5 30" xfId="255"/>
    <cellStyle name="20% - 强调文字颜色 5 31" xfId="256"/>
    <cellStyle name="20% - 强调文字颜色 5 32" xfId="257"/>
    <cellStyle name="20% - 强调文字颜色 5 33" xfId="258"/>
    <cellStyle name="20% - 强调文字颜色 5 34" xfId="259"/>
    <cellStyle name="20% - 强调文字颜色 5 35" xfId="260"/>
    <cellStyle name="20% - 强调文字颜色 5 36" xfId="261"/>
    <cellStyle name="20% - 强调文字颜色 5 37" xfId="262"/>
    <cellStyle name="20% - 强调文字颜色 5 38" xfId="263"/>
    <cellStyle name="20% - 强调文字颜色 5 39" xfId="264"/>
    <cellStyle name="20% - 强调文字颜色 5 4" xfId="265"/>
    <cellStyle name="20% - 强调文字颜色 5 40" xfId="266"/>
    <cellStyle name="20% - 强调文字颜色 5 41" xfId="267"/>
    <cellStyle name="20% - 强调文字颜色 5 42" xfId="268"/>
    <cellStyle name="20% - 强调文字颜色 5 43" xfId="269"/>
    <cellStyle name="20% - 强调文字颜色 5 44" xfId="270"/>
    <cellStyle name="20% - 强调文字颜色 5 45" xfId="271"/>
    <cellStyle name="20% - 强调文字颜色 5 46" xfId="272"/>
    <cellStyle name="20% - 强调文字颜色 5 47" xfId="273"/>
    <cellStyle name="20% - 强调文字颜色 5 48" xfId="274"/>
    <cellStyle name="20% - 强调文字颜色 5 49" xfId="275"/>
    <cellStyle name="20% - 强调文字颜色 5 5" xfId="276"/>
    <cellStyle name="20% - 强调文字颜色 5 50" xfId="277"/>
    <cellStyle name="20% - 强调文字颜色 5 51" xfId="278"/>
    <cellStyle name="20% - 强调文字颜色 5 52" xfId="279"/>
    <cellStyle name="20% - 强调文字颜色 5 53" xfId="280"/>
    <cellStyle name="20% - 强调文字颜色 5 54" xfId="281"/>
    <cellStyle name="20% - 强调文字颜色 5 55" xfId="282"/>
    <cellStyle name="20% - 强调文字颜色 5 56" xfId="283"/>
    <cellStyle name="20% - 强调文字颜色 5 57" xfId="284"/>
    <cellStyle name="20% - 强调文字颜色 5 58" xfId="285"/>
    <cellStyle name="20% - 强调文字颜色 5 59" xfId="286"/>
    <cellStyle name="20% - 强调文字颜色 5 6" xfId="287"/>
    <cellStyle name="20% - 强调文字颜色 5 7" xfId="288"/>
    <cellStyle name="20% - 强调文字颜色 5 8" xfId="289"/>
    <cellStyle name="20% - 强调文字颜色 5 9" xfId="290"/>
    <cellStyle name="20% - 强调文字颜色 6 10" xfId="291"/>
    <cellStyle name="20% - 强调文字颜色 6 11" xfId="292"/>
    <cellStyle name="20% - 强调文字颜色 6 12" xfId="293"/>
    <cellStyle name="20% - 强调文字颜色 6 13" xfId="294"/>
    <cellStyle name="20% - 强调文字颜色 6 14" xfId="295"/>
    <cellStyle name="20% - 强调文字颜色 6 15" xfId="296"/>
    <cellStyle name="20% - 强调文字颜色 6 16" xfId="297"/>
    <cellStyle name="20% - 强调文字颜色 6 17" xfId="298"/>
    <cellStyle name="20% - 强调文字颜色 6 18" xfId="299"/>
    <cellStyle name="20% - 强调文字颜色 6 19" xfId="300"/>
    <cellStyle name="20% - 强调文字颜色 6 2" xfId="301"/>
    <cellStyle name="20% - 强调文字颜色 6 20" xfId="302"/>
    <cellStyle name="20% - 强调文字颜色 6 21" xfId="303"/>
    <cellStyle name="20% - 强调文字颜色 6 22" xfId="304"/>
    <cellStyle name="20% - 强调文字颜色 6 23" xfId="305"/>
    <cellStyle name="20% - 强调文字颜色 6 24" xfId="306"/>
    <cellStyle name="20% - 强调文字颜色 6 25" xfId="307"/>
    <cellStyle name="20% - 强调文字颜色 6 26" xfId="308"/>
    <cellStyle name="20% - 强调文字颜色 6 27" xfId="309"/>
    <cellStyle name="20% - 强调文字颜色 6 28" xfId="310"/>
    <cellStyle name="20% - 强调文字颜色 6 29" xfId="311"/>
    <cellStyle name="20% - 强调文字颜色 6 3" xfId="312"/>
    <cellStyle name="20% - 强调文字颜色 6 30" xfId="313"/>
    <cellStyle name="20% - 强调文字颜色 6 31" xfId="314"/>
    <cellStyle name="20% - 强调文字颜色 6 32" xfId="315"/>
    <cellStyle name="20% - 强调文字颜色 6 33" xfId="316"/>
    <cellStyle name="20% - 强调文字颜色 6 34" xfId="317"/>
    <cellStyle name="20% - 强调文字颜色 6 35" xfId="318"/>
    <cellStyle name="20% - 强调文字颜色 6 36" xfId="319"/>
    <cellStyle name="20% - 强调文字颜色 6 37" xfId="320"/>
    <cellStyle name="20% - 强调文字颜色 6 38" xfId="321"/>
    <cellStyle name="20% - 强调文字颜色 6 39" xfId="322"/>
    <cellStyle name="20% - 强调文字颜色 6 4" xfId="323"/>
    <cellStyle name="20% - 强调文字颜色 6 40" xfId="324"/>
    <cellStyle name="20% - 强调文字颜色 6 41" xfId="325"/>
    <cellStyle name="20% - 强调文字颜色 6 42" xfId="326"/>
    <cellStyle name="20% - 强调文字颜色 6 43" xfId="327"/>
    <cellStyle name="20% - 强调文字颜色 6 44" xfId="328"/>
    <cellStyle name="20% - 强调文字颜色 6 45" xfId="329"/>
    <cellStyle name="20% - 强调文字颜色 6 46" xfId="330"/>
    <cellStyle name="20% - 强调文字颜色 6 47" xfId="331"/>
    <cellStyle name="20% - 强调文字颜色 6 48" xfId="332"/>
    <cellStyle name="20% - 强调文字颜色 6 49" xfId="333"/>
    <cellStyle name="20% - 强调文字颜色 6 5" xfId="334"/>
    <cellStyle name="20% - 强调文字颜色 6 50" xfId="335"/>
    <cellStyle name="20% - 强调文字颜色 6 51" xfId="336"/>
    <cellStyle name="20% - 强调文字颜色 6 52" xfId="337"/>
    <cellStyle name="20% - 强调文字颜色 6 53" xfId="338"/>
    <cellStyle name="20% - 强调文字颜色 6 54" xfId="339"/>
    <cellStyle name="20% - 强调文字颜色 6 55" xfId="340"/>
    <cellStyle name="20% - 强调文字颜色 6 56" xfId="341"/>
    <cellStyle name="20% - 强调文字颜色 6 57" xfId="342"/>
    <cellStyle name="20% - 强调文字颜色 6 58" xfId="343"/>
    <cellStyle name="20% - 强调文字颜色 6 59" xfId="344"/>
    <cellStyle name="20% - 强调文字颜色 6 6" xfId="345"/>
    <cellStyle name="20% - 强调文字颜色 6 7" xfId="346"/>
    <cellStyle name="20% - 强调文字颜色 6 8" xfId="347"/>
    <cellStyle name="20% - 强调文字颜色 6 9" xfId="348"/>
    <cellStyle name="40% - 强调文字颜色 1 10" xfId="349"/>
    <cellStyle name="40% - 强调文字颜色 1 11" xfId="350"/>
    <cellStyle name="40% - 强调文字颜色 1 12" xfId="351"/>
    <cellStyle name="40% - 强调文字颜色 1 13" xfId="352"/>
    <cellStyle name="40% - 强调文字颜色 1 14" xfId="353"/>
    <cellStyle name="40% - 强调文字颜色 1 15" xfId="354"/>
    <cellStyle name="40% - 强调文字颜色 1 16" xfId="355"/>
    <cellStyle name="40% - 强调文字颜色 1 17" xfId="356"/>
    <cellStyle name="40% - 强调文字颜色 1 18" xfId="357"/>
    <cellStyle name="40% - 强调文字颜色 1 19" xfId="358"/>
    <cellStyle name="40% - 强调文字颜色 1 2" xfId="359"/>
    <cellStyle name="40% - 强调文字颜色 1 20" xfId="360"/>
    <cellStyle name="40% - 强调文字颜色 1 21" xfId="361"/>
    <cellStyle name="40% - 强调文字颜色 1 22" xfId="362"/>
    <cellStyle name="40% - 强调文字颜色 1 23" xfId="363"/>
    <cellStyle name="40% - 强调文字颜色 1 24" xfId="364"/>
    <cellStyle name="40% - 强调文字颜色 1 25" xfId="365"/>
    <cellStyle name="40% - 强调文字颜色 1 26" xfId="366"/>
    <cellStyle name="40% - 强调文字颜色 1 27" xfId="367"/>
    <cellStyle name="40% - 强调文字颜色 1 28" xfId="368"/>
    <cellStyle name="40% - 强调文字颜色 1 29" xfId="369"/>
    <cellStyle name="40% - 强调文字颜色 1 3" xfId="370"/>
    <cellStyle name="40% - 强调文字颜色 1 30" xfId="371"/>
    <cellStyle name="40% - 强调文字颜色 1 31" xfId="372"/>
    <cellStyle name="40% - 强调文字颜色 1 32" xfId="373"/>
    <cellStyle name="40% - 强调文字颜色 1 33" xfId="374"/>
    <cellStyle name="40% - 强调文字颜色 1 34" xfId="375"/>
    <cellStyle name="40% - 强调文字颜色 1 35" xfId="376"/>
    <cellStyle name="40% - 强调文字颜色 1 36" xfId="377"/>
    <cellStyle name="40% - 强调文字颜色 1 37" xfId="378"/>
    <cellStyle name="40% - 强调文字颜色 1 38" xfId="379"/>
    <cellStyle name="40% - 强调文字颜色 1 39" xfId="380"/>
    <cellStyle name="40% - 强调文字颜色 1 4" xfId="381"/>
    <cellStyle name="40% - 强调文字颜色 1 40" xfId="382"/>
    <cellStyle name="40% - 强调文字颜色 1 41" xfId="383"/>
    <cellStyle name="40% - 强调文字颜色 1 42" xfId="384"/>
    <cellStyle name="40% - 强调文字颜色 1 43" xfId="385"/>
    <cellStyle name="40% - 强调文字颜色 1 44" xfId="386"/>
    <cellStyle name="40% - 强调文字颜色 1 45" xfId="387"/>
    <cellStyle name="40% - 强调文字颜色 1 46" xfId="388"/>
    <cellStyle name="40% - 强调文字颜色 1 47" xfId="389"/>
    <cellStyle name="40% - 强调文字颜色 1 48" xfId="390"/>
    <cellStyle name="40% - 强调文字颜色 1 49" xfId="391"/>
    <cellStyle name="40% - 强调文字颜色 1 5" xfId="392"/>
    <cellStyle name="40% - 强调文字颜色 1 50" xfId="393"/>
    <cellStyle name="40% - 强调文字颜色 1 51" xfId="394"/>
    <cellStyle name="40% - 强调文字颜色 1 52" xfId="395"/>
    <cellStyle name="40% - 强调文字颜色 1 53" xfId="396"/>
    <cellStyle name="40% - 强调文字颜色 1 54" xfId="397"/>
    <cellStyle name="40% - 强调文字颜色 1 55" xfId="398"/>
    <cellStyle name="40% - 强调文字颜色 1 56" xfId="399"/>
    <cellStyle name="40% - 强调文字颜色 1 57" xfId="400"/>
    <cellStyle name="40% - 强调文字颜色 1 58" xfId="401"/>
    <cellStyle name="40% - 强调文字颜色 1 59" xfId="402"/>
    <cellStyle name="40% - 强调文字颜色 1 6" xfId="403"/>
    <cellStyle name="40% - 强调文字颜色 1 7" xfId="404"/>
    <cellStyle name="40% - 强调文字颜色 1 8" xfId="405"/>
    <cellStyle name="40% - 强调文字颜色 1 9" xfId="406"/>
    <cellStyle name="40% - 强调文字颜色 2 10" xfId="407"/>
    <cellStyle name="40% - 强调文字颜色 2 11" xfId="408"/>
    <cellStyle name="40% - 强调文字颜色 2 12" xfId="409"/>
    <cellStyle name="40% - 强调文字颜色 2 13" xfId="410"/>
    <cellStyle name="40% - 强调文字颜色 2 14" xfId="411"/>
    <cellStyle name="40% - 强调文字颜色 2 15" xfId="412"/>
    <cellStyle name="40% - 强调文字颜色 2 16" xfId="413"/>
    <cellStyle name="40% - 强调文字颜色 2 17" xfId="414"/>
    <cellStyle name="40% - 强调文字颜色 2 18" xfId="415"/>
    <cellStyle name="40% - 强调文字颜色 2 19" xfId="416"/>
    <cellStyle name="40% - 强调文字颜色 2 2" xfId="417"/>
    <cellStyle name="40% - 强调文字颜色 2 20" xfId="418"/>
    <cellStyle name="40% - 强调文字颜色 2 21" xfId="419"/>
    <cellStyle name="40% - 强调文字颜色 2 22" xfId="420"/>
    <cellStyle name="40% - 强调文字颜色 2 23" xfId="421"/>
    <cellStyle name="40% - 强调文字颜色 2 24" xfId="422"/>
    <cellStyle name="40% - 强调文字颜色 2 25" xfId="423"/>
    <cellStyle name="40% - 强调文字颜色 2 26" xfId="424"/>
    <cellStyle name="40% - 强调文字颜色 2 27" xfId="425"/>
    <cellStyle name="40% - 强调文字颜色 2 28" xfId="426"/>
    <cellStyle name="40% - 强调文字颜色 2 29" xfId="427"/>
    <cellStyle name="40% - 强调文字颜色 2 3" xfId="428"/>
    <cellStyle name="40% - 强调文字颜色 2 30" xfId="429"/>
    <cellStyle name="40% - 强调文字颜色 2 31" xfId="430"/>
    <cellStyle name="40% - 强调文字颜色 2 32" xfId="431"/>
    <cellStyle name="40% - 强调文字颜色 2 33" xfId="432"/>
    <cellStyle name="40% - 强调文字颜色 2 34" xfId="433"/>
    <cellStyle name="40% - 强调文字颜色 2 35" xfId="434"/>
    <cellStyle name="40% - 强调文字颜色 2 36" xfId="435"/>
    <cellStyle name="40% - 强调文字颜色 2 37" xfId="436"/>
    <cellStyle name="40% - 强调文字颜色 2 38" xfId="437"/>
    <cellStyle name="40% - 强调文字颜色 2 39" xfId="438"/>
    <cellStyle name="40% - 强调文字颜色 2 4" xfId="439"/>
    <cellStyle name="40% - 强调文字颜色 2 40" xfId="440"/>
    <cellStyle name="40% - 强调文字颜色 2 41" xfId="441"/>
    <cellStyle name="40% - 强调文字颜色 2 42" xfId="442"/>
    <cellStyle name="40% - 强调文字颜色 2 43" xfId="443"/>
    <cellStyle name="40% - 强调文字颜色 2 44" xfId="444"/>
    <cellStyle name="40% - 强调文字颜色 2 45" xfId="445"/>
    <cellStyle name="40% - 强调文字颜色 2 46" xfId="446"/>
    <cellStyle name="40% - 强调文字颜色 2 47" xfId="447"/>
    <cellStyle name="40% - 强调文字颜色 2 48" xfId="448"/>
    <cellStyle name="40% - 强调文字颜色 2 49" xfId="449"/>
    <cellStyle name="40% - 强调文字颜色 2 5" xfId="450"/>
    <cellStyle name="40% - 强调文字颜色 2 50" xfId="451"/>
    <cellStyle name="40% - 强调文字颜色 2 51" xfId="452"/>
    <cellStyle name="40% - 强调文字颜色 2 52" xfId="453"/>
    <cellStyle name="40% - 强调文字颜色 2 53" xfId="454"/>
    <cellStyle name="40% - 强调文字颜色 2 54" xfId="455"/>
    <cellStyle name="40% - 强调文字颜色 2 55" xfId="456"/>
    <cellStyle name="40% - 强调文字颜色 2 56" xfId="457"/>
    <cellStyle name="40% - 强调文字颜色 2 57" xfId="458"/>
    <cellStyle name="40% - 强调文字颜色 2 58" xfId="459"/>
    <cellStyle name="40% - 强调文字颜色 2 59" xfId="460"/>
    <cellStyle name="40% - 强调文字颜色 2 6" xfId="461"/>
    <cellStyle name="40% - 强调文字颜色 2 7" xfId="462"/>
    <cellStyle name="40% - 强调文字颜色 2 8" xfId="463"/>
    <cellStyle name="40% - 强调文字颜色 2 9" xfId="464"/>
    <cellStyle name="40% - 强调文字颜色 3 10" xfId="465"/>
    <cellStyle name="40% - 强调文字颜色 3 11" xfId="466"/>
    <cellStyle name="40% - 强调文字颜色 3 12" xfId="467"/>
    <cellStyle name="40% - 强调文字颜色 3 13" xfId="468"/>
    <cellStyle name="40% - 强调文字颜色 3 14" xfId="469"/>
    <cellStyle name="40% - 强调文字颜色 3 15" xfId="470"/>
    <cellStyle name="40% - 强调文字颜色 3 16" xfId="471"/>
    <cellStyle name="40% - 强调文字颜色 3 17" xfId="472"/>
    <cellStyle name="40% - 强调文字颜色 3 18" xfId="473"/>
    <cellStyle name="40% - 强调文字颜色 3 19" xfId="474"/>
    <cellStyle name="40% - 强调文字颜色 3 2" xfId="475"/>
    <cellStyle name="40% - 强调文字颜色 3 20" xfId="476"/>
    <cellStyle name="40% - 强调文字颜色 3 21" xfId="477"/>
    <cellStyle name="40% - 强调文字颜色 3 22" xfId="478"/>
    <cellStyle name="40% - 强调文字颜色 3 23" xfId="479"/>
    <cellStyle name="40% - 强调文字颜色 3 24" xfId="480"/>
    <cellStyle name="40% - 强调文字颜色 3 25" xfId="481"/>
    <cellStyle name="40% - 强调文字颜色 3 26" xfId="482"/>
    <cellStyle name="40% - 强调文字颜色 3 27" xfId="483"/>
    <cellStyle name="40% - 强调文字颜色 3 28" xfId="484"/>
    <cellStyle name="40% - 强调文字颜色 3 29" xfId="485"/>
    <cellStyle name="40% - 强调文字颜色 3 3" xfId="486"/>
    <cellStyle name="40% - 强调文字颜色 3 30" xfId="487"/>
    <cellStyle name="40% - 强调文字颜色 3 31" xfId="488"/>
    <cellStyle name="40% - 强调文字颜色 3 32" xfId="489"/>
    <cellStyle name="40% - 强调文字颜色 3 33" xfId="490"/>
    <cellStyle name="40% - 强调文字颜色 3 34" xfId="491"/>
    <cellStyle name="40% - 强调文字颜色 3 35" xfId="492"/>
    <cellStyle name="40% - 强调文字颜色 3 36" xfId="493"/>
    <cellStyle name="40% - 强调文字颜色 3 37" xfId="494"/>
    <cellStyle name="40% - 强调文字颜色 3 38" xfId="495"/>
    <cellStyle name="40% - 强调文字颜色 3 39" xfId="496"/>
    <cellStyle name="40% - 强调文字颜色 3 4" xfId="497"/>
    <cellStyle name="40% - 强调文字颜色 3 40" xfId="498"/>
    <cellStyle name="40% - 强调文字颜色 3 41" xfId="499"/>
    <cellStyle name="40% - 强调文字颜色 3 42" xfId="500"/>
    <cellStyle name="40% - 强调文字颜色 3 43" xfId="501"/>
    <cellStyle name="40% - 强调文字颜色 3 44" xfId="502"/>
    <cellStyle name="40% - 强调文字颜色 3 45" xfId="503"/>
    <cellStyle name="40% - 强调文字颜色 3 46" xfId="504"/>
    <cellStyle name="40% - 强调文字颜色 3 47" xfId="505"/>
    <cellStyle name="40% - 强调文字颜色 3 48" xfId="506"/>
    <cellStyle name="40% - 强调文字颜色 3 49" xfId="507"/>
    <cellStyle name="40% - 强调文字颜色 3 5" xfId="508"/>
    <cellStyle name="40% - 强调文字颜色 3 50" xfId="509"/>
    <cellStyle name="40% - 强调文字颜色 3 51" xfId="510"/>
    <cellStyle name="40% - 强调文字颜色 3 52" xfId="511"/>
    <cellStyle name="40% - 强调文字颜色 3 53" xfId="512"/>
    <cellStyle name="40% - 强调文字颜色 3 54" xfId="513"/>
    <cellStyle name="40% - 强调文字颜色 3 55" xfId="514"/>
    <cellStyle name="40% - 强调文字颜色 3 56" xfId="515"/>
    <cellStyle name="40% - 强调文字颜色 3 57" xfId="516"/>
    <cellStyle name="40% - 强调文字颜色 3 58" xfId="517"/>
    <cellStyle name="40% - 强调文字颜色 3 59" xfId="518"/>
    <cellStyle name="40% - 强调文字颜色 3 6" xfId="519"/>
    <cellStyle name="40% - 强调文字颜色 3 7" xfId="520"/>
    <cellStyle name="40% - 强调文字颜色 3 8" xfId="521"/>
    <cellStyle name="40% - 强调文字颜色 3 9" xfId="522"/>
    <cellStyle name="40% - 强调文字颜色 4 10" xfId="523"/>
    <cellStyle name="40% - 强调文字颜色 4 11" xfId="524"/>
    <cellStyle name="40% - 强调文字颜色 4 12" xfId="525"/>
    <cellStyle name="40% - 强调文字颜色 4 13" xfId="526"/>
    <cellStyle name="40% - 强调文字颜色 4 14" xfId="527"/>
    <cellStyle name="40% - 强调文字颜色 4 15" xfId="528"/>
    <cellStyle name="40% - 强调文字颜色 4 16" xfId="529"/>
    <cellStyle name="40% - 强调文字颜色 4 17" xfId="530"/>
    <cellStyle name="40% - 强调文字颜色 4 18" xfId="531"/>
    <cellStyle name="40% - 强调文字颜色 4 19" xfId="532"/>
    <cellStyle name="40% - 强调文字颜色 4 2" xfId="533"/>
    <cellStyle name="40% - 强调文字颜色 4 20" xfId="534"/>
    <cellStyle name="40% - 强调文字颜色 4 21" xfId="535"/>
    <cellStyle name="40% - 强调文字颜色 4 22" xfId="536"/>
    <cellStyle name="40% - 强调文字颜色 4 23" xfId="537"/>
    <cellStyle name="40% - 强调文字颜色 4 24" xfId="538"/>
    <cellStyle name="40% - 强调文字颜色 4 25" xfId="539"/>
    <cellStyle name="40% - 强调文字颜色 4 26" xfId="540"/>
    <cellStyle name="40% - 强调文字颜色 4 27" xfId="541"/>
    <cellStyle name="40% - 强调文字颜色 4 28" xfId="542"/>
    <cellStyle name="40% - 强调文字颜色 4 29" xfId="543"/>
    <cellStyle name="40% - 强调文字颜色 4 3" xfId="544"/>
    <cellStyle name="40% - 强调文字颜色 4 30" xfId="545"/>
    <cellStyle name="40% - 强调文字颜色 4 31" xfId="546"/>
    <cellStyle name="40% - 强调文字颜色 4 32" xfId="547"/>
    <cellStyle name="40% - 强调文字颜色 4 33" xfId="548"/>
    <cellStyle name="40% - 强调文字颜色 4 34" xfId="549"/>
    <cellStyle name="40% - 强调文字颜色 4 35" xfId="550"/>
    <cellStyle name="40% - 强调文字颜色 4 36" xfId="551"/>
    <cellStyle name="40% - 强调文字颜色 4 37" xfId="552"/>
    <cellStyle name="40% - 强调文字颜色 4 38" xfId="553"/>
    <cellStyle name="40% - 强调文字颜色 4 39" xfId="554"/>
    <cellStyle name="40% - 强调文字颜色 4 4" xfId="555"/>
    <cellStyle name="40% - 强调文字颜色 4 40" xfId="556"/>
    <cellStyle name="40% - 强调文字颜色 4 41" xfId="557"/>
    <cellStyle name="40% - 强调文字颜色 4 42" xfId="558"/>
    <cellStyle name="40% - 强调文字颜色 4 43" xfId="559"/>
    <cellStyle name="40% - 强调文字颜色 4 44" xfId="560"/>
    <cellStyle name="40% - 强调文字颜色 4 45" xfId="561"/>
    <cellStyle name="40% - 强调文字颜色 4 46" xfId="562"/>
    <cellStyle name="40% - 强调文字颜色 4 47" xfId="563"/>
    <cellStyle name="40% - 强调文字颜色 4 48" xfId="564"/>
    <cellStyle name="40% - 强调文字颜色 4 49" xfId="565"/>
    <cellStyle name="40% - 强调文字颜色 4 5" xfId="566"/>
    <cellStyle name="40% - 强调文字颜色 4 50" xfId="567"/>
    <cellStyle name="40% - 强调文字颜色 4 51" xfId="568"/>
    <cellStyle name="40% - 强调文字颜色 4 52" xfId="569"/>
    <cellStyle name="40% - 强调文字颜色 4 53" xfId="570"/>
    <cellStyle name="40% - 强调文字颜色 4 54" xfId="571"/>
    <cellStyle name="40% - 强调文字颜色 4 55" xfId="572"/>
    <cellStyle name="40% - 强调文字颜色 4 56" xfId="573"/>
    <cellStyle name="40% - 强调文字颜色 4 57" xfId="574"/>
    <cellStyle name="40% - 强调文字颜色 4 58" xfId="575"/>
    <cellStyle name="40% - 强调文字颜色 4 59" xfId="576"/>
    <cellStyle name="40% - 强调文字颜色 4 6" xfId="577"/>
    <cellStyle name="40% - 强调文字颜色 4 7" xfId="578"/>
    <cellStyle name="40% - 强调文字颜色 4 8" xfId="579"/>
    <cellStyle name="40% - 强调文字颜色 4 9" xfId="580"/>
    <cellStyle name="40% - 强调文字颜色 5 10" xfId="581"/>
    <cellStyle name="40% - 强调文字颜色 5 11" xfId="582"/>
    <cellStyle name="40% - 强调文字颜色 5 12" xfId="583"/>
    <cellStyle name="40% - 强调文字颜色 5 13" xfId="584"/>
    <cellStyle name="40% - 强调文字颜色 5 14" xfId="585"/>
    <cellStyle name="40% - 强调文字颜色 5 15" xfId="586"/>
    <cellStyle name="40% - 强调文字颜色 5 16" xfId="587"/>
    <cellStyle name="40% - 强调文字颜色 5 17" xfId="588"/>
    <cellStyle name="40% - 强调文字颜色 5 18" xfId="589"/>
    <cellStyle name="40% - 强调文字颜色 5 19" xfId="590"/>
    <cellStyle name="40% - 强调文字颜色 5 2" xfId="591"/>
    <cellStyle name="40% - 强调文字颜色 5 20" xfId="592"/>
    <cellStyle name="40% - 强调文字颜色 5 21" xfId="593"/>
    <cellStyle name="40% - 强调文字颜色 5 22" xfId="594"/>
    <cellStyle name="40% - 强调文字颜色 5 23" xfId="595"/>
    <cellStyle name="40% - 强调文字颜色 5 24" xfId="596"/>
    <cellStyle name="40% - 强调文字颜色 5 25" xfId="597"/>
    <cellStyle name="40% - 强调文字颜色 5 26" xfId="598"/>
    <cellStyle name="40% - 强调文字颜色 5 27" xfId="599"/>
    <cellStyle name="40% - 强调文字颜色 5 28" xfId="600"/>
    <cellStyle name="40% - 强调文字颜色 5 29" xfId="601"/>
    <cellStyle name="40% - 强调文字颜色 5 3" xfId="602"/>
    <cellStyle name="40% - 强调文字颜色 5 30" xfId="603"/>
    <cellStyle name="40% - 强调文字颜色 5 31" xfId="604"/>
    <cellStyle name="40% - 强调文字颜色 5 32" xfId="605"/>
    <cellStyle name="40% - 强调文字颜色 5 33" xfId="606"/>
    <cellStyle name="40% - 强调文字颜色 5 34" xfId="607"/>
    <cellStyle name="40% - 强调文字颜色 5 35" xfId="608"/>
    <cellStyle name="40% - 强调文字颜色 5 36" xfId="609"/>
    <cellStyle name="40% - 强调文字颜色 5 37" xfId="610"/>
    <cellStyle name="40% - 强调文字颜色 5 38" xfId="611"/>
    <cellStyle name="40% - 强调文字颜色 5 39" xfId="612"/>
    <cellStyle name="40% - 强调文字颜色 5 4" xfId="613"/>
    <cellStyle name="40% - 强调文字颜色 5 40" xfId="614"/>
    <cellStyle name="40% - 强调文字颜色 5 41" xfId="615"/>
    <cellStyle name="40% - 强调文字颜色 5 42" xfId="616"/>
    <cellStyle name="40% - 强调文字颜色 5 43" xfId="617"/>
    <cellStyle name="40% - 强调文字颜色 5 44" xfId="618"/>
    <cellStyle name="40% - 强调文字颜色 5 45" xfId="619"/>
    <cellStyle name="40% - 强调文字颜色 5 46" xfId="620"/>
    <cellStyle name="40% - 强调文字颜色 5 47" xfId="621"/>
    <cellStyle name="40% - 强调文字颜色 5 48" xfId="622"/>
    <cellStyle name="40% - 强调文字颜色 5 49" xfId="623"/>
    <cellStyle name="40% - 强调文字颜色 5 5" xfId="624"/>
    <cellStyle name="40% - 强调文字颜色 5 50" xfId="625"/>
    <cellStyle name="40% - 强调文字颜色 5 51" xfId="626"/>
    <cellStyle name="40% - 强调文字颜色 5 52" xfId="627"/>
    <cellStyle name="40% - 强调文字颜色 5 53" xfId="628"/>
    <cellStyle name="40% - 强调文字颜色 5 54" xfId="629"/>
    <cellStyle name="40% - 强调文字颜色 5 55" xfId="630"/>
    <cellStyle name="40% - 强调文字颜色 5 56" xfId="631"/>
    <cellStyle name="40% - 强调文字颜色 5 57" xfId="632"/>
    <cellStyle name="40% - 强调文字颜色 5 58" xfId="633"/>
    <cellStyle name="40% - 强调文字颜色 5 59" xfId="634"/>
    <cellStyle name="40% - 强调文字颜色 5 6" xfId="635"/>
    <cellStyle name="40% - 强调文字颜色 5 7" xfId="636"/>
    <cellStyle name="40% - 强调文字颜色 5 8" xfId="637"/>
    <cellStyle name="40% - 强调文字颜色 5 9" xfId="638"/>
    <cellStyle name="40% - 强调文字颜色 6 10" xfId="639"/>
    <cellStyle name="40% - 强调文字颜色 6 11" xfId="640"/>
    <cellStyle name="40% - 强调文字颜色 6 12" xfId="641"/>
    <cellStyle name="40% - 强调文字颜色 6 13" xfId="642"/>
    <cellStyle name="40% - 强调文字颜色 6 14" xfId="643"/>
    <cellStyle name="40% - 强调文字颜色 6 15" xfId="644"/>
    <cellStyle name="40% - 强调文字颜色 6 16" xfId="645"/>
    <cellStyle name="40% - 强调文字颜色 6 17" xfId="646"/>
    <cellStyle name="40% - 强调文字颜色 6 18" xfId="647"/>
    <cellStyle name="40% - 强调文字颜色 6 19" xfId="648"/>
    <cellStyle name="40% - 强调文字颜色 6 2" xfId="649"/>
    <cellStyle name="40% - 强调文字颜色 6 20" xfId="650"/>
    <cellStyle name="40% - 强调文字颜色 6 21" xfId="651"/>
    <cellStyle name="40% - 强调文字颜色 6 22" xfId="652"/>
    <cellStyle name="40% - 强调文字颜色 6 23" xfId="653"/>
    <cellStyle name="40% - 强调文字颜色 6 24" xfId="654"/>
    <cellStyle name="40% - 强调文字颜色 6 25" xfId="655"/>
    <cellStyle name="40% - 强调文字颜色 6 26" xfId="656"/>
    <cellStyle name="40% - 强调文字颜色 6 27" xfId="657"/>
    <cellStyle name="40% - 强调文字颜色 6 28" xfId="658"/>
    <cellStyle name="40% - 强调文字颜色 6 29" xfId="659"/>
    <cellStyle name="40% - 强调文字颜色 6 3" xfId="660"/>
    <cellStyle name="40% - 强调文字颜色 6 30" xfId="661"/>
    <cellStyle name="40% - 强调文字颜色 6 31" xfId="662"/>
    <cellStyle name="40% - 强调文字颜色 6 32" xfId="663"/>
    <cellStyle name="40% - 强调文字颜色 6 33" xfId="664"/>
    <cellStyle name="40% - 强调文字颜色 6 34" xfId="665"/>
    <cellStyle name="40% - 强调文字颜色 6 35" xfId="666"/>
    <cellStyle name="40% - 强调文字颜色 6 36" xfId="667"/>
    <cellStyle name="40% - 强调文字颜色 6 37" xfId="668"/>
    <cellStyle name="40% - 强调文字颜色 6 38" xfId="669"/>
    <cellStyle name="40% - 强调文字颜色 6 39" xfId="670"/>
    <cellStyle name="40% - 强调文字颜色 6 4" xfId="671"/>
    <cellStyle name="40% - 强调文字颜色 6 40" xfId="672"/>
    <cellStyle name="40% - 强调文字颜色 6 41" xfId="673"/>
    <cellStyle name="40% - 强调文字颜色 6 42" xfId="674"/>
    <cellStyle name="40% - 强调文字颜色 6 43" xfId="675"/>
    <cellStyle name="40% - 强调文字颜色 6 44" xfId="676"/>
    <cellStyle name="40% - 强调文字颜色 6 45" xfId="677"/>
    <cellStyle name="40% - 强调文字颜色 6 46" xfId="678"/>
    <cellStyle name="40% - 强调文字颜色 6 47" xfId="679"/>
    <cellStyle name="40% - 强调文字颜色 6 48" xfId="680"/>
    <cellStyle name="40% - 强调文字颜色 6 49" xfId="681"/>
    <cellStyle name="40% - 强调文字颜色 6 5" xfId="682"/>
    <cellStyle name="40% - 强调文字颜色 6 50" xfId="683"/>
    <cellStyle name="40% - 强调文字颜色 6 51" xfId="684"/>
    <cellStyle name="40% - 强调文字颜色 6 52" xfId="685"/>
    <cellStyle name="40% - 强调文字颜色 6 53" xfId="686"/>
    <cellStyle name="40% - 强调文字颜色 6 54" xfId="687"/>
    <cellStyle name="40% - 强调文字颜色 6 55" xfId="688"/>
    <cellStyle name="40% - 强调文字颜色 6 56" xfId="689"/>
    <cellStyle name="40% - 强调文字颜色 6 57" xfId="690"/>
    <cellStyle name="40% - 强调文字颜色 6 58" xfId="691"/>
    <cellStyle name="40% - 强调文字颜色 6 59" xfId="692"/>
    <cellStyle name="40% - 强调文字颜色 6 6" xfId="693"/>
    <cellStyle name="40% - 强调文字颜色 6 7" xfId="694"/>
    <cellStyle name="40% - 强调文字颜色 6 8" xfId="695"/>
    <cellStyle name="40% - 强调文字颜色 6 9" xfId="696"/>
    <cellStyle name="60% - 强调文字颜色 1 10" xfId="697"/>
    <cellStyle name="60% - 强调文字颜色 1 11" xfId="698"/>
    <cellStyle name="60% - 强调文字颜色 1 12" xfId="699"/>
    <cellStyle name="60% - 强调文字颜色 1 13" xfId="700"/>
    <cellStyle name="60% - 强调文字颜色 1 14" xfId="701"/>
    <cellStyle name="60% - 强调文字颜色 1 15" xfId="702"/>
    <cellStyle name="60% - 强调文字颜色 1 16" xfId="703"/>
    <cellStyle name="60% - 强调文字颜色 1 17" xfId="704"/>
    <cellStyle name="60% - 强调文字颜色 1 18" xfId="705"/>
    <cellStyle name="60% - 强调文字颜色 1 19" xfId="706"/>
    <cellStyle name="60% - 强调文字颜色 1 2" xfId="707"/>
    <cellStyle name="60% - 强调文字颜色 1 20" xfId="708"/>
    <cellStyle name="60% - 强调文字颜色 1 21" xfId="709"/>
    <cellStyle name="60% - 强调文字颜色 1 22" xfId="710"/>
    <cellStyle name="60% - 强调文字颜色 1 23" xfId="711"/>
    <cellStyle name="60% - 强调文字颜色 1 24" xfId="712"/>
    <cellStyle name="60% - 强调文字颜色 1 25" xfId="713"/>
    <cellStyle name="60% - 强调文字颜色 1 26" xfId="714"/>
    <cellStyle name="60% - 强调文字颜色 1 27" xfId="715"/>
    <cellStyle name="60% - 强调文字颜色 1 28" xfId="716"/>
    <cellStyle name="60% - 强调文字颜色 1 29" xfId="717"/>
    <cellStyle name="60% - 强调文字颜色 1 3" xfId="718"/>
    <cellStyle name="60% - 强调文字颜色 1 30" xfId="719"/>
    <cellStyle name="60% - 强调文字颜色 1 31" xfId="720"/>
    <cellStyle name="60% - 强调文字颜色 1 32" xfId="721"/>
    <cellStyle name="60% - 强调文字颜色 1 33" xfId="722"/>
    <cellStyle name="60% - 强调文字颜色 1 34" xfId="723"/>
    <cellStyle name="60% - 强调文字颜色 1 35" xfId="724"/>
    <cellStyle name="60% - 强调文字颜色 1 36" xfId="725"/>
    <cellStyle name="60% - 强调文字颜色 1 37" xfId="726"/>
    <cellStyle name="60% - 强调文字颜色 1 38" xfId="727"/>
    <cellStyle name="60% - 强调文字颜色 1 39" xfId="728"/>
    <cellStyle name="60% - 强调文字颜色 1 4" xfId="729"/>
    <cellStyle name="60% - 强调文字颜色 1 40" xfId="730"/>
    <cellStyle name="60% - 强调文字颜色 1 41" xfId="731"/>
    <cellStyle name="60% - 强调文字颜色 1 42" xfId="732"/>
    <cellStyle name="60% - 强调文字颜色 1 43" xfId="733"/>
    <cellStyle name="60% - 强调文字颜色 1 44" xfId="734"/>
    <cellStyle name="60% - 强调文字颜色 1 45" xfId="735"/>
    <cellStyle name="60% - 强调文字颜色 1 46" xfId="736"/>
    <cellStyle name="60% - 强调文字颜色 1 47" xfId="737"/>
    <cellStyle name="60% - 强调文字颜色 1 48" xfId="738"/>
    <cellStyle name="60% - 强调文字颜色 1 49" xfId="739"/>
    <cellStyle name="60% - 强调文字颜色 1 5" xfId="740"/>
    <cellStyle name="60% - 强调文字颜色 1 50" xfId="741"/>
    <cellStyle name="60% - 强调文字颜色 1 51" xfId="742"/>
    <cellStyle name="60% - 强调文字颜色 1 52" xfId="743"/>
    <cellStyle name="60% - 强调文字颜色 1 53" xfId="744"/>
    <cellStyle name="60% - 强调文字颜色 1 54" xfId="745"/>
    <cellStyle name="60% - 强调文字颜色 1 55" xfId="746"/>
    <cellStyle name="60% - 强调文字颜色 1 56" xfId="747"/>
    <cellStyle name="60% - 强调文字颜色 1 57" xfId="748"/>
    <cellStyle name="60% - 强调文字颜色 1 58" xfId="749"/>
    <cellStyle name="60% - 强调文字颜色 1 59" xfId="750"/>
    <cellStyle name="60% - 强调文字颜色 1 6" xfId="751"/>
    <cellStyle name="60% - 强调文字颜色 1 7" xfId="752"/>
    <cellStyle name="60% - 强调文字颜色 1 8" xfId="753"/>
    <cellStyle name="60% - 强调文字颜色 1 9" xfId="754"/>
    <cellStyle name="60% - 强调文字颜色 2 10" xfId="755"/>
    <cellStyle name="60% - 强调文字颜色 2 11" xfId="756"/>
    <cellStyle name="60% - 强调文字颜色 2 12" xfId="757"/>
    <cellStyle name="60% - 强调文字颜色 2 13" xfId="758"/>
    <cellStyle name="60% - 强调文字颜色 2 14" xfId="759"/>
    <cellStyle name="60% - 强调文字颜色 2 15" xfId="760"/>
    <cellStyle name="60% - 强调文字颜色 2 16" xfId="761"/>
    <cellStyle name="60% - 强调文字颜色 2 17" xfId="762"/>
    <cellStyle name="60% - 强调文字颜色 2 18" xfId="763"/>
    <cellStyle name="60% - 强调文字颜色 2 19" xfId="764"/>
    <cellStyle name="60% - 强调文字颜色 2 2" xfId="765"/>
    <cellStyle name="60% - 强调文字颜色 2 20" xfId="766"/>
    <cellStyle name="60% - 强调文字颜色 2 21" xfId="767"/>
    <cellStyle name="60% - 强调文字颜色 2 22" xfId="768"/>
    <cellStyle name="60% - 强调文字颜色 2 23" xfId="769"/>
    <cellStyle name="60% - 强调文字颜色 2 24" xfId="770"/>
    <cellStyle name="60% - 强调文字颜色 2 25" xfId="771"/>
    <cellStyle name="60% - 强调文字颜色 2 26" xfId="772"/>
    <cellStyle name="60% - 强调文字颜色 2 27" xfId="773"/>
    <cellStyle name="60% - 强调文字颜色 2 28" xfId="774"/>
    <cellStyle name="60% - 强调文字颜色 2 29" xfId="775"/>
    <cellStyle name="60% - 强调文字颜色 2 3" xfId="776"/>
    <cellStyle name="60% - 强调文字颜色 2 30" xfId="777"/>
    <cellStyle name="60% - 强调文字颜色 2 31" xfId="778"/>
    <cellStyle name="60% - 强调文字颜色 2 32" xfId="779"/>
    <cellStyle name="60% - 强调文字颜色 2 33" xfId="780"/>
    <cellStyle name="60% - 强调文字颜色 2 34" xfId="781"/>
    <cellStyle name="60% - 强调文字颜色 2 35" xfId="782"/>
    <cellStyle name="60% - 强调文字颜色 2 36" xfId="783"/>
    <cellStyle name="60% - 强调文字颜色 2 37" xfId="784"/>
    <cellStyle name="60% - 强调文字颜色 2 38" xfId="785"/>
    <cellStyle name="60% - 强调文字颜色 2 39" xfId="786"/>
    <cellStyle name="60% - 强调文字颜色 2 4" xfId="787"/>
    <cellStyle name="60% - 强调文字颜色 2 40" xfId="788"/>
    <cellStyle name="60% - 强调文字颜色 2 41" xfId="789"/>
    <cellStyle name="60% - 强调文字颜色 2 42" xfId="790"/>
    <cellStyle name="60% - 强调文字颜色 2 43" xfId="791"/>
    <cellStyle name="60% - 强调文字颜色 2 44" xfId="792"/>
    <cellStyle name="60% - 强调文字颜色 2 45" xfId="793"/>
    <cellStyle name="60% - 强调文字颜色 2 46" xfId="794"/>
    <cellStyle name="60% - 强调文字颜色 2 47" xfId="795"/>
    <cellStyle name="60% - 强调文字颜色 2 48" xfId="796"/>
    <cellStyle name="60% - 强调文字颜色 2 49" xfId="797"/>
    <cellStyle name="60% - 强调文字颜色 2 5" xfId="798"/>
    <cellStyle name="60% - 强调文字颜色 2 50" xfId="799"/>
    <cellStyle name="60% - 强调文字颜色 2 51" xfId="800"/>
    <cellStyle name="60% - 强调文字颜色 2 52" xfId="801"/>
    <cellStyle name="60% - 强调文字颜色 2 53" xfId="802"/>
    <cellStyle name="60% - 强调文字颜色 2 54" xfId="803"/>
    <cellStyle name="60% - 强调文字颜色 2 55" xfId="804"/>
    <cellStyle name="60% - 强调文字颜色 2 56" xfId="805"/>
    <cellStyle name="60% - 强调文字颜色 2 57" xfId="806"/>
    <cellStyle name="60% - 强调文字颜色 2 58" xfId="807"/>
    <cellStyle name="60% - 强调文字颜色 2 59" xfId="808"/>
    <cellStyle name="60% - 强调文字颜色 2 6" xfId="809"/>
    <cellStyle name="60% - 强调文字颜色 2 7" xfId="810"/>
    <cellStyle name="60% - 强调文字颜色 2 8" xfId="811"/>
    <cellStyle name="60% - 强调文字颜色 2 9" xfId="812"/>
    <cellStyle name="60% - 强调文字颜色 3 10" xfId="813"/>
    <cellStyle name="60% - 强调文字颜色 3 11" xfId="814"/>
    <cellStyle name="60% - 强调文字颜色 3 12" xfId="815"/>
    <cellStyle name="60% - 强调文字颜色 3 13" xfId="816"/>
    <cellStyle name="60% - 强调文字颜色 3 14" xfId="817"/>
    <cellStyle name="60% - 强调文字颜色 3 15" xfId="818"/>
    <cellStyle name="60% - 强调文字颜色 3 16" xfId="819"/>
    <cellStyle name="60% - 强调文字颜色 3 17" xfId="820"/>
    <cellStyle name="60% - 强调文字颜色 3 18" xfId="821"/>
    <cellStyle name="60% - 强调文字颜色 3 19" xfId="822"/>
    <cellStyle name="60% - 强调文字颜色 3 2" xfId="823"/>
    <cellStyle name="60% - 强调文字颜色 3 20" xfId="824"/>
    <cellStyle name="60% - 强调文字颜色 3 21" xfId="825"/>
    <cellStyle name="60% - 强调文字颜色 3 22" xfId="826"/>
    <cellStyle name="60% - 强调文字颜色 3 23" xfId="827"/>
    <cellStyle name="60% - 强调文字颜色 3 24" xfId="828"/>
    <cellStyle name="60% - 强调文字颜色 3 25" xfId="829"/>
    <cellStyle name="60% - 强调文字颜色 3 26" xfId="830"/>
    <cellStyle name="60% - 强调文字颜色 3 27" xfId="831"/>
    <cellStyle name="60% - 强调文字颜色 3 28" xfId="832"/>
    <cellStyle name="60% - 强调文字颜色 3 29" xfId="833"/>
    <cellStyle name="60% - 强调文字颜色 3 3" xfId="834"/>
    <cellStyle name="60% - 强调文字颜色 3 30" xfId="835"/>
    <cellStyle name="60% - 强调文字颜色 3 31" xfId="836"/>
    <cellStyle name="60% - 强调文字颜色 3 32" xfId="837"/>
    <cellStyle name="60% - 强调文字颜色 3 33" xfId="838"/>
    <cellStyle name="60% - 强调文字颜色 3 34" xfId="839"/>
    <cellStyle name="60% - 强调文字颜色 3 35" xfId="840"/>
    <cellStyle name="60% - 强调文字颜色 3 36" xfId="841"/>
    <cellStyle name="60% - 强调文字颜色 3 37" xfId="842"/>
    <cellStyle name="60% - 强调文字颜色 3 38" xfId="843"/>
    <cellStyle name="60% - 强调文字颜色 3 39" xfId="844"/>
    <cellStyle name="60% - 强调文字颜色 3 4" xfId="845"/>
    <cellStyle name="60% - 强调文字颜色 3 40" xfId="846"/>
    <cellStyle name="60% - 强调文字颜色 3 41" xfId="847"/>
    <cellStyle name="60% - 强调文字颜色 3 42" xfId="848"/>
    <cellStyle name="60% - 强调文字颜色 3 43" xfId="849"/>
    <cellStyle name="60% - 强调文字颜色 3 44" xfId="850"/>
    <cellStyle name="60% - 强调文字颜色 3 45" xfId="851"/>
    <cellStyle name="60% - 强调文字颜色 3 46" xfId="852"/>
    <cellStyle name="60% - 强调文字颜色 3 47" xfId="853"/>
    <cellStyle name="60% - 强调文字颜色 3 48" xfId="854"/>
    <cellStyle name="60% - 强调文字颜色 3 49" xfId="855"/>
    <cellStyle name="60% - 强调文字颜色 3 5" xfId="856"/>
    <cellStyle name="60% - 强调文字颜色 3 50" xfId="857"/>
    <cellStyle name="60% - 强调文字颜色 3 51" xfId="858"/>
    <cellStyle name="60% - 强调文字颜色 3 52" xfId="859"/>
    <cellStyle name="60% - 强调文字颜色 3 53" xfId="860"/>
    <cellStyle name="60% - 强调文字颜色 3 54" xfId="861"/>
    <cellStyle name="60% - 强调文字颜色 3 55" xfId="862"/>
    <cellStyle name="60% - 强调文字颜色 3 56" xfId="863"/>
    <cellStyle name="60% - 强调文字颜色 3 57" xfId="864"/>
    <cellStyle name="60% - 强调文字颜色 3 58" xfId="865"/>
    <cellStyle name="60% - 强调文字颜色 3 59" xfId="866"/>
    <cellStyle name="60% - 强调文字颜色 3 6" xfId="867"/>
    <cellStyle name="60% - 强调文字颜色 3 7" xfId="868"/>
    <cellStyle name="60% - 强调文字颜色 3 8" xfId="869"/>
    <cellStyle name="60% - 强调文字颜色 3 9" xfId="870"/>
    <cellStyle name="60% - 强调文字颜色 4 10" xfId="871"/>
    <cellStyle name="60% - 强调文字颜色 4 11" xfId="872"/>
    <cellStyle name="60% - 强调文字颜色 4 12" xfId="873"/>
    <cellStyle name="60% - 强调文字颜色 4 13" xfId="874"/>
    <cellStyle name="60% - 强调文字颜色 4 14" xfId="875"/>
    <cellStyle name="60% - 强调文字颜色 4 15" xfId="876"/>
    <cellStyle name="60% - 强调文字颜色 4 16" xfId="877"/>
    <cellStyle name="60% - 强调文字颜色 4 17" xfId="878"/>
    <cellStyle name="60% - 强调文字颜色 4 18" xfId="879"/>
    <cellStyle name="60% - 强调文字颜色 4 19" xfId="880"/>
    <cellStyle name="60% - 强调文字颜色 4 2" xfId="881"/>
    <cellStyle name="60% - 强调文字颜色 4 20" xfId="882"/>
    <cellStyle name="60% - 强调文字颜色 4 21" xfId="883"/>
    <cellStyle name="60% - 强调文字颜色 4 22" xfId="884"/>
    <cellStyle name="60% - 强调文字颜色 4 23" xfId="885"/>
    <cellStyle name="60% - 强调文字颜色 4 24" xfId="886"/>
    <cellStyle name="60% - 强调文字颜色 4 25" xfId="887"/>
    <cellStyle name="60% - 强调文字颜色 4 26" xfId="888"/>
    <cellStyle name="60% - 强调文字颜色 4 27" xfId="889"/>
    <cellStyle name="60% - 强调文字颜色 4 28" xfId="890"/>
    <cellStyle name="60% - 强调文字颜色 4 29" xfId="891"/>
    <cellStyle name="60% - 强调文字颜色 4 3" xfId="892"/>
    <cellStyle name="60% - 强调文字颜色 4 30" xfId="893"/>
    <cellStyle name="60% - 强调文字颜色 4 31" xfId="894"/>
    <cellStyle name="60% - 强调文字颜色 4 32" xfId="895"/>
    <cellStyle name="60% - 强调文字颜色 4 33" xfId="896"/>
    <cellStyle name="60% - 强调文字颜色 4 34" xfId="897"/>
    <cellStyle name="60% - 强调文字颜色 4 35" xfId="898"/>
    <cellStyle name="60% - 强调文字颜色 4 36" xfId="899"/>
    <cellStyle name="60% - 强调文字颜色 4 37" xfId="900"/>
    <cellStyle name="60% - 强调文字颜色 4 38" xfId="901"/>
    <cellStyle name="60% - 强调文字颜色 4 39" xfId="902"/>
    <cellStyle name="60% - 强调文字颜色 4 4" xfId="903"/>
    <cellStyle name="60% - 强调文字颜色 4 40" xfId="904"/>
    <cellStyle name="60% - 强调文字颜色 4 41" xfId="905"/>
    <cellStyle name="60% - 强调文字颜色 4 42" xfId="906"/>
    <cellStyle name="60% - 强调文字颜色 4 43" xfId="907"/>
    <cellStyle name="60% - 强调文字颜色 4 44" xfId="908"/>
    <cellStyle name="60% - 强调文字颜色 4 45" xfId="909"/>
    <cellStyle name="60% - 强调文字颜色 4 46" xfId="910"/>
    <cellStyle name="60% - 强调文字颜色 4 47" xfId="911"/>
    <cellStyle name="60% - 强调文字颜色 4 48" xfId="912"/>
    <cellStyle name="60% - 强调文字颜色 4 49" xfId="913"/>
    <cellStyle name="60% - 强调文字颜色 4 5" xfId="914"/>
    <cellStyle name="60% - 强调文字颜色 4 50" xfId="915"/>
    <cellStyle name="60% - 强调文字颜色 4 51" xfId="916"/>
    <cellStyle name="60% - 强调文字颜色 4 52" xfId="917"/>
    <cellStyle name="60% - 强调文字颜色 4 53" xfId="918"/>
    <cellStyle name="60% - 强调文字颜色 4 54" xfId="919"/>
    <cellStyle name="60% - 强调文字颜色 4 55" xfId="920"/>
    <cellStyle name="60% - 强调文字颜色 4 56" xfId="921"/>
    <cellStyle name="60% - 强调文字颜色 4 57" xfId="922"/>
    <cellStyle name="60% - 强调文字颜色 4 58" xfId="923"/>
    <cellStyle name="60% - 强调文字颜色 4 59" xfId="924"/>
    <cellStyle name="60% - 强调文字颜色 4 6" xfId="925"/>
    <cellStyle name="60% - 强调文字颜色 4 7" xfId="926"/>
    <cellStyle name="60% - 强调文字颜色 4 8" xfId="927"/>
    <cellStyle name="60% - 强调文字颜色 4 9" xfId="928"/>
    <cellStyle name="60% - 强调文字颜色 5 10" xfId="929"/>
    <cellStyle name="60% - 强调文字颜色 5 11" xfId="930"/>
    <cellStyle name="60% - 强调文字颜色 5 12" xfId="931"/>
    <cellStyle name="60% - 强调文字颜色 5 13" xfId="932"/>
    <cellStyle name="60% - 强调文字颜色 5 14" xfId="933"/>
    <cellStyle name="60% - 强调文字颜色 5 15" xfId="934"/>
    <cellStyle name="60% - 强调文字颜色 5 16" xfId="935"/>
    <cellStyle name="60% - 强调文字颜色 5 17" xfId="936"/>
    <cellStyle name="60% - 强调文字颜色 5 18" xfId="937"/>
    <cellStyle name="60% - 强调文字颜色 5 19" xfId="938"/>
    <cellStyle name="60% - 强调文字颜色 5 2" xfId="939"/>
    <cellStyle name="60% - 强调文字颜色 5 20" xfId="940"/>
    <cellStyle name="60% - 强调文字颜色 5 21" xfId="941"/>
    <cellStyle name="60% - 强调文字颜色 5 22" xfId="942"/>
    <cellStyle name="60% - 强调文字颜色 5 23" xfId="943"/>
    <cellStyle name="60% - 强调文字颜色 5 24" xfId="944"/>
    <cellStyle name="60% - 强调文字颜色 5 25" xfId="945"/>
    <cellStyle name="60% - 强调文字颜色 5 26" xfId="946"/>
    <cellStyle name="60% - 强调文字颜色 5 27" xfId="947"/>
    <cellStyle name="60% - 强调文字颜色 5 28" xfId="948"/>
    <cellStyle name="60% - 强调文字颜色 5 29" xfId="949"/>
    <cellStyle name="60% - 强调文字颜色 5 3" xfId="950"/>
    <cellStyle name="60% - 强调文字颜色 5 30" xfId="951"/>
    <cellStyle name="60% - 强调文字颜色 5 31" xfId="952"/>
    <cellStyle name="60% - 强调文字颜色 5 32" xfId="953"/>
    <cellStyle name="60% - 强调文字颜色 5 33" xfId="954"/>
    <cellStyle name="60% - 强调文字颜色 5 34" xfId="955"/>
    <cellStyle name="60% - 强调文字颜色 5 35" xfId="956"/>
    <cellStyle name="60% - 强调文字颜色 5 36" xfId="957"/>
    <cellStyle name="60% - 强调文字颜色 5 37" xfId="958"/>
    <cellStyle name="60% - 强调文字颜色 5 38" xfId="959"/>
    <cellStyle name="60% - 强调文字颜色 5 39" xfId="960"/>
    <cellStyle name="60% - 强调文字颜色 5 4" xfId="961"/>
    <cellStyle name="60% - 强调文字颜色 5 40" xfId="962"/>
    <cellStyle name="60% - 强调文字颜色 5 41" xfId="963"/>
    <cellStyle name="60% - 强调文字颜色 5 42" xfId="964"/>
    <cellStyle name="60% - 强调文字颜色 5 43" xfId="965"/>
    <cellStyle name="60% - 强调文字颜色 5 44" xfId="966"/>
    <cellStyle name="60% - 强调文字颜色 5 45" xfId="967"/>
    <cellStyle name="60% - 强调文字颜色 5 46" xfId="968"/>
    <cellStyle name="60% - 强调文字颜色 5 47" xfId="969"/>
    <cellStyle name="60% - 强调文字颜色 5 48" xfId="970"/>
    <cellStyle name="60% - 强调文字颜色 5 49" xfId="971"/>
    <cellStyle name="60% - 强调文字颜色 5 5" xfId="972"/>
    <cellStyle name="60% - 强调文字颜色 5 50" xfId="973"/>
    <cellStyle name="60% - 强调文字颜色 5 51" xfId="974"/>
    <cellStyle name="60% - 强调文字颜色 5 52" xfId="975"/>
    <cellStyle name="60% - 强调文字颜色 5 53" xfId="976"/>
    <cellStyle name="60% - 强调文字颜色 5 54" xfId="977"/>
    <cellStyle name="60% - 强调文字颜色 5 55" xfId="978"/>
    <cellStyle name="60% - 强调文字颜色 5 56" xfId="979"/>
    <cellStyle name="60% - 强调文字颜色 5 57" xfId="980"/>
    <cellStyle name="60% - 强调文字颜色 5 58" xfId="981"/>
    <cellStyle name="60% - 强调文字颜色 5 59" xfId="982"/>
    <cellStyle name="60% - 强调文字颜色 5 6" xfId="983"/>
    <cellStyle name="60% - 强调文字颜色 5 7" xfId="984"/>
    <cellStyle name="60% - 强调文字颜色 5 8" xfId="985"/>
    <cellStyle name="60% - 强调文字颜色 5 9" xfId="986"/>
    <cellStyle name="60% - 强调文字颜色 6 10" xfId="987"/>
    <cellStyle name="60% - 强调文字颜色 6 11" xfId="988"/>
    <cellStyle name="60% - 强调文字颜色 6 12" xfId="989"/>
    <cellStyle name="60% - 强调文字颜色 6 13" xfId="990"/>
    <cellStyle name="60% - 强调文字颜色 6 14" xfId="991"/>
    <cellStyle name="60% - 强调文字颜色 6 15" xfId="992"/>
    <cellStyle name="60% - 强调文字颜色 6 16" xfId="993"/>
    <cellStyle name="60% - 强调文字颜色 6 17" xfId="994"/>
    <cellStyle name="60% - 强调文字颜色 6 18" xfId="995"/>
    <cellStyle name="60% - 强调文字颜色 6 19" xfId="996"/>
    <cellStyle name="60% - 强调文字颜色 6 2" xfId="997"/>
    <cellStyle name="60% - 强调文字颜色 6 20" xfId="998"/>
    <cellStyle name="60% - 强调文字颜色 6 21" xfId="999"/>
    <cellStyle name="60% - 强调文字颜色 6 22" xfId="1000"/>
    <cellStyle name="60% - 强调文字颜色 6 23" xfId="1001"/>
    <cellStyle name="60% - 强调文字颜色 6 24" xfId="1002"/>
    <cellStyle name="60% - 强调文字颜色 6 25" xfId="1003"/>
    <cellStyle name="60% - 强调文字颜色 6 26" xfId="1004"/>
    <cellStyle name="60% - 强调文字颜色 6 27" xfId="1005"/>
    <cellStyle name="60% - 强调文字颜色 6 28" xfId="1006"/>
    <cellStyle name="60% - 强调文字颜色 6 29" xfId="1007"/>
    <cellStyle name="60% - 强调文字颜色 6 3" xfId="1008"/>
    <cellStyle name="60% - 强调文字颜色 6 30" xfId="1009"/>
    <cellStyle name="60% - 强调文字颜色 6 31" xfId="1010"/>
    <cellStyle name="60% - 强调文字颜色 6 32" xfId="1011"/>
    <cellStyle name="60% - 强调文字颜色 6 33" xfId="1012"/>
    <cellStyle name="60% - 强调文字颜色 6 34" xfId="1013"/>
    <cellStyle name="60% - 强调文字颜色 6 35" xfId="1014"/>
    <cellStyle name="60% - 强调文字颜色 6 36" xfId="1015"/>
    <cellStyle name="60% - 强调文字颜色 6 37" xfId="1016"/>
    <cellStyle name="60% - 强调文字颜色 6 38" xfId="1017"/>
    <cellStyle name="60% - 强调文字颜色 6 39" xfId="1018"/>
    <cellStyle name="60% - 强调文字颜色 6 4" xfId="1019"/>
    <cellStyle name="60% - 强调文字颜色 6 40" xfId="1020"/>
    <cellStyle name="60% - 强调文字颜色 6 41" xfId="1021"/>
    <cellStyle name="60% - 强调文字颜色 6 42" xfId="1022"/>
    <cellStyle name="60% - 强调文字颜色 6 43" xfId="1023"/>
    <cellStyle name="60% - 强调文字颜色 6 44" xfId="1024"/>
    <cellStyle name="60% - 强调文字颜色 6 45" xfId="1025"/>
    <cellStyle name="60% - 强调文字颜色 6 46" xfId="1026"/>
    <cellStyle name="60% - 强调文字颜色 6 47" xfId="1027"/>
    <cellStyle name="60% - 强调文字颜色 6 48" xfId="1028"/>
    <cellStyle name="60% - 强调文字颜色 6 49" xfId="1029"/>
    <cellStyle name="60% - 强调文字颜色 6 5" xfId="1030"/>
    <cellStyle name="60% - 强调文字颜色 6 50" xfId="1031"/>
    <cellStyle name="60% - 强调文字颜色 6 51" xfId="1032"/>
    <cellStyle name="60% - 强调文字颜色 6 52" xfId="1033"/>
    <cellStyle name="60% - 强调文字颜色 6 53" xfId="1034"/>
    <cellStyle name="60% - 强调文字颜色 6 54" xfId="1035"/>
    <cellStyle name="60% - 强调文字颜色 6 55" xfId="1036"/>
    <cellStyle name="60% - 强调文字颜色 6 56" xfId="1037"/>
    <cellStyle name="60% - 强调文字颜色 6 57" xfId="1038"/>
    <cellStyle name="60% - 强调文字颜色 6 58" xfId="1039"/>
    <cellStyle name="60% - 强调文字颜色 6 59" xfId="1040"/>
    <cellStyle name="60% - 强调文字颜色 6 6" xfId="1041"/>
    <cellStyle name="60% - 强调文字颜色 6 7" xfId="1042"/>
    <cellStyle name="60% - 强调文字颜色 6 8" xfId="1043"/>
    <cellStyle name="60% - 强调文字颜色 6 9" xfId="1044"/>
    <cellStyle name="标题" xfId="1045" builtinId="15" customBuiltin="1"/>
    <cellStyle name="标题 1 10" xfId="1046"/>
    <cellStyle name="标题 1 11" xfId="1047"/>
    <cellStyle name="标题 1 12" xfId="1048"/>
    <cellStyle name="标题 1 13" xfId="1049"/>
    <cellStyle name="标题 1 14" xfId="1050"/>
    <cellStyle name="标题 1 15" xfId="1051"/>
    <cellStyle name="标题 1 16" xfId="1052"/>
    <cellStyle name="标题 1 17" xfId="1053"/>
    <cellStyle name="标题 1 18" xfId="1054"/>
    <cellStyle name="标题 1 19" xfId="1055"/>
    <cellStyle name="标题 1 2" xfId="1056"/>
    <cellStyle name="标题 1 20" xfId="1057"/>
    <cellStyle name="标题 1 21" xfId="1058"/>
    <cellStyle name="标题 1 22" xfId="1059"/>
    <cellStyle name="标题 1 23" xfId="1060"/>
    <cellStyle name="标题 1 24" xfId="1061"/>
    <cellStyle name="标题 1 25" xfId="1062"/>
    <cellStyle name="标题 1 26" xfId="1063"/>
    <cellStyle name="标题 1 27" xfId="1064"/>
    <cellStyle name="标题 1 28" xfId="1065"/>
    <cellStyle name="标题 1 29" xfId="1066"/>
    <cellStyle name="标题 1 3" xfId="1067"/>
    <cellStyle name="标题 1 30" xfId="1068"/>
    <cellStyle name="标题 1 31" xfId="1069"/>
    <cellStyle name="标题 1 32" xfId="1070"/>
    <cellStyle name="标题 1 33" xfId="1071"/>
    <cellStyle name="标题 1 34" xfId="1072"/>
    <cellStyle name="标题 1 35" xfId="1073"/>
    <cellStyle name="标题 1 36" xfId="1074"/>
    <cellStyle name="标题 1 37" xfId="1075"/>
    <cellStyle name="标题 1 38" xfId="1076"/>
    <cellStyle name="标题 1 39" xfId="1077"/>
    <cellStyle name="标题 1 4" xfId="1078"/>
    <cellStyle name="标题 1 40" xfId="1079"/>
    <cellStyle name="标题 1 41" xfId="1080"/>
    <cellStyle name="标题 1 42" xfId="1081"/>
    <cellStyle name="标题 1 43" xfId="1082"/>
    <cellStyle name="标题 1 44" xfId="1083"/>
    <cellStyle name="标题 1 45" xfId="1084"/>
    <cellStyle name="标题 1 46" xfId="1085"/>
    <cellStyle name="标题 1 47" xfId="1086"/>
    <cellStyle name="标题 1 48" xfId="1087"/>
    <cellStyle name="标题 1 49" xfId="1088"/>
    <cellStyle name="标题 1 5" xfId="1089"/>
    <cellStyle name="标题 1 50" xfId="1090"/>
    <cellStyle name="标题 1 51" xfId="1091"/>
    <cellStyle name="标题 1 52" xfId="1092"/>
    <cellStyle name="标题 1 53" xfId="1093"/>
    <cellStyle name="标题 1 54" xfId="1094"/>
    <cellStyle name="标题 1 55" xfId="1095"/>
    <cellStyle name="标题 1 56" xfId="1096"/>
    <cellStyle name="标题 1 57" xfId="1097"/>
    <cellStyle name="标题 1 58" xfId="1098"/>
    <cellStyle name="标题 1 59" xfId="1099"/>
    <cellStyle name="标题 1 6" xfId="1100"/>
    <cellStyle name="标题 1 7" xfId="1101"/>
    <cellStyle name="标题 1 8" xfId="1102"/>
    <cellStyle name="标题 1 9" xfId="1103"/>
    <cellStyle name="标题 2 10" xfId="1104"/>
    <cellStyle name="标题 2 11" xfId="1105"/>
    <cellStyle name="标题 2 12" xfId="1106"/>
    <cellStyle name="标题 2 13" xfId="1107"/>
    <cellStyle name="标题 2 14" xfId="1108"/>
    <cellStyle name="标题 2 15" xfId="1109"/>
    <cellStyle name="标题 2 16" xfId="1110"/>
    <cellStyle name="标题 2 17" xfId="1111"/>
    <cellStyle name="标题 2 18" xfId="1112"/>
    <cellStyle name="标题 2 19" xfId="1113"/>
    <cellStyle name="标题 2 2" xfId="1114"/>
    <cellStyle name="标题 2 20" xfId="1115"/>
    <cellStyle name="标题 2 21" xfId="1116"/>
    <cellStyle name="标题 2 22" xfId="1117"/>
    <cellStyle name="标题 2 23" xfId="1118"/>
    <cellStyle name="标题 2 24" xfId="1119"/>
    <cellStyle name="标题 2 25" xfId="1120"/>
    <cellStyle name="标题 2 26" xfId="1121"/>
    <cellStyle name="标题 2 27" xfId="1122"/>
    <cellStyle name="标题 2 28" xfId="1123"/>
    <cellStyle name="标题 2 29" xfId="1124"/>
    <cellStyle name="标题 2 3" xfId="1125"/>
    <cellStyle name="标题 2 30" xfId="1126"/>
    <cellStyle name="标题 2 31" xfId="1127"/>
    <cellStyle name="标题 2 32" xfId="1128"/>
    <cellStyle name="标题 2 33" xfId="1129"/>
    <cellStyle name="标题 2 34" xfId="1130"/>
    <cellStyle name="标题 2 35" xfId="1131"/>
    <cellStyle name="标题 2 36" xfId="1132"/>
    <cellStyle name="标题 2 37" xfId="1133"/>
    <cellStyle name="标题 2 38" xfId="1134"/>
    <cellStyle name="标题 2 39" xfId="1135"/>
    <cellStyle name="标题 2 4" xfId="1136"/>
    <cellStyle name="标题 2 40" xfId="1137"/>
    <cellStyle name="标题 2 41" xfId="1138"/>
    <cellStyle name="标题 2 42" xfId="1139"/>
    <cellStyle name="标题 2 43" xfId="1140"/>
    <cellStyle name="标题 2 44" xfId="1141"/>
    <cellStyle name="标题 2 45" xfId="1142"/>
    <cellStyle name="标题 2 46" xfId="1143"/>
    <cellStyle name="标题 2 47" xfId="1144"/>
    <cellStyle name="标题 2 48" xfId="1145"/>
    <cellStyle name="标题 2 49" xfId="1146"/>
    <cellStyle name="标题 2 5" xfId="1147"/>
    <cellStyle name="标题 2 50" xfId="1148"/>
    <cellStyle name="标题 2 51" xfId="1149"/>
    <cellStyle name="标题 2 52" xfId="1150"/>
    <cellStyle name="标题 2 53" xfId="1151"/>
    <cellStyle name="标题 2 54" xfId="1152"/>
    <cellStyle name="标题 2 55" xfId="1153"/>
    <cellStyle name="标题 2 56" xfId="1154"/>
    <cellStyle name="标题 2 57" xfId="1155"/>
    <cellStyle name="标题 2 58" xfId="1156"/>
    <cellStyle name="标题 2 59" xfId="1157"/>
    <cellStyle name="标题 2 6" xfId="1158"/>
    <cellStyle name="标题 2 7" xfId="1159"/>
    <cellStyle name="标题 2 8" xfId="1160"/>
    <cellStyle name="标题 2 9" xfId="1161"/>
    <cellStyle name="标题 3 10" xfId="1162"/>
    <cellStyle name="标题 3 11" xfId="1163"/>
    <cellStyle name="标题 3 12" xfId="1164"/>
    <cellStyle name="标题 3 13" xfId="1165"/>
    <cellStyle name="标题 3 14" xfId="1166"/>
    <cellStyle name="标题 3 15" xfId="1167"/>
    <cellStyle name="标题 3 16" xfId="1168"/>
    <cellStyle name="标题 3 17" xfId="1169"/>
    <cellStyle name="标题 3 18" xfId="1170"/>
    <cellStyle name="标题 3 19" xfId="1171"/>
    <cellStyle name="标题 3 2" xfId="1172"/>
    <cellStyle name="标题 3 20" xfId="1173"/>
    <cellStyle name="标题 3 21" xfId="1174"/>
    <cellStyle name="标题 3 22" xfId="1175"/>
    <cellStyle name="标题 3 23" xfId="1176"/>
    <cellStyle name="标题 3 24" xfId="1177"/>
    <cellStyle name="标题 3 25" xfId="1178"/>
    <cellStyle name="标题 3 26" xfId="1179"/>
    <cellStyle name="标题 3 27" xfId="1180"/>
    <cellStyle name="标题 3 28" xfId="1181"/>
    <cellStyle name="标题 3 29" xfId="1182"/>
    <cellStyle name="标题 3 3" xfId="1183"/>
    <cellStyle name="标题 3 30" xfId="1184"/>
    <cellStyle name="标题 3 31" xfId="1185"/>
    <cellStyle name="标题 3 32" xfId="1186"/>
    <cellStyle name="标题 3 33" xfId="1187"/>
    <cellStyle name="标题 3 34" xfId="1188"/>
    <cellStyle name="标题 3 35" xfId="1189"/>
    <cellStyle name="标题 3 36" xfId="1190"/>
    <cellStyle name="标题 3 37" xfId="1191"/>
    <cellStyle name="标题 3 38" xfId="1192"/>
    <cellStyle name="标题 3 39" xfId="1193"/>
    <cellStyle name="标题 3 4" xfId="1194"/>
    <cellStyle name="标题 3 40" xfId="1195"/>
    <cellStyle name="标题 3 41" xfId="1196"/>
    <cellStyle name="标题 3 42" xfId="1197"/>
    <cellStyle name="标题 3 43" xfId="1198"/>
    <cellStyle name="标题 3 44" xfId="1199"/>
    <cellStyle name="标题 3 45" xfId="1200"/>
    <cellStyle name="标题 3 46" xfId="1201"/>
    <cellStyle name="标题 3 47" xfId="1202"/>
    <cellStyle name="标题 3 48" xfId="1203"/>
    <cellStyle name="标题 3 49" xfId="1204"/>
    <cellStyle name="标题 3 5" xfId="1205"/>
    <cellStyle name="标题 3 50" xfId="1206"/>
    <cellStyle name="标题 3 51" xfId="1207"/>
    <cellStyle name="标题 3 52" xfId="1208"/>
    <cellStyle name="标题 3 53" xfId="1209"/>
    <cellStyle name="标题 3 54" xfId="1210"/>
    <cellStyle name="标题 3 55" xfId="1211"/>
    <cellStyle name="标题 3 56" xfId="1212"/>
    <cellStyle name="标题 3 57" xfId="1213"/>
    <cellStyle name="标题 3 58" xfId="1214"/>
    <cellStyle name="标题 3 59" xfId="1215"/>
    <cellStyle name="标题 3 6" xfId="1216"/>
    <cellStyle name="标题 3 7" xfId="1217"/>
    <cellStyle name="标题 3 8" xfId="1218"/>
    <cellStyle name="标题 3 9" xfId="1219"/>
    <cellStyle name="标题 4 10" xfId="1220"/>
    <cellStyle name="标题 4 11" xfId="1221"/>
    <cellStyle name="标题 4 12" xfId="1222"/>
    <cellStyle name="标题 4 13" xfId="1223"/>
    <cellStyle name="标题 4 14" xfId="1224"/>
    <cellStyle name="标题 4 15" xfId="1225"/>
    <cellStyle name="标题 4 16" xfId="1226"/>
    <cellStyle name="标题 4 17" xfId="1227"/>
    <cellStyle name="标题 4 18" xfId="1228"/>
    <cellStyle name="标题 4 19" xfId="1229"/>
    <cellStyle name="标题 4 2" xfId="1230"/>
    <cellStyle name="标题 4 20" xfId="1231"/>
    <cellStyle name="标题 4 21" xfId="1232"/>
    <cellStyle name="标题 4 22" xfId="1233"/>
    <cellStyle name="标题 4 23" xfId="1234"/>
    <cellStyle name="标题 4 24" xfId="1235"/>
    <cellStyle name="标题 4 25" xfId="1236"/>
    <cellStyle name="标题 4 26" xfId="1237"/>
    <cellStyle name="标题 4 27" xfId="1238"/>
    <cellStyle name="标题 4 28" xfId="1239"/>
    <cellStyle name="标题 4 29" xfId="1240"/>
    <cellStyle name="标题 4 3" xfId="1241"/>
    <cellStyle name="标题 4 30" xfId="1242"/>
    <cellStyle name="标题 4 31" xfId="1243"/>
    <cellStyle name="标题 4 32" xfId="1244"/>
    <cellStyle name="标题 4 33" xfId="1245"/>
    <cellStyle name="标题 4 34" xfId="1246"/>
    <cellStyle name="标题 4 35" xfId="1247"/>
    <cellStyle name="标题 4 36" xfId="1248"/>
    <cellStyle name="标题 4 37" xfId="1249"/>
    <cellStyle name="标题 4 38" xfId="1250"/>
    <cellStyle name="标题 4 39" xfId="1251"/>
    <cellStyle name="标题 4 4" xfId="1252"/>
    <cellStyle name="标题 4 40" xfId="1253"/>
    <cellStyle name="标题 4 41" xfId="1254"/>
    <cellStyle name="标题 4 42" xfId="1255"/>
    <cellStyle name="标题 4 43" xfId="1256"/>
    <cellStyle name="标题 4 44" xfId="1257"/>
    <cellStyle name="标题 4 45" xfId="1258"/>
    <cellStyle name="标题 4 46" xfId="1259"/>
    <cellStyle name="标题 4 47" xfId="1260"/>
    <cellStyle name="标题 4 48" xfId="1261"/>
    <cellStyle name="标题 4 49" xfId="1262"/>
    <cellStyle name="标题 4 5" xfId="1263"/>
    <cellStyle name="标题 4 50" xfId="1264"/>
    <cellStyle name="标题 4 51" xfId="1265"/>
    <cellStyle name="标题 4 52" xfId="1266"/>
    <cellStyle name="标题 4 53" xfId="1267"/>
    <cellStyle name="标题 4 54" xfId="1268"/>
    <cellStyle name="标题 4 55" xfId="1269"/>
    <cellStyle name="标题 4 56" xfId="1270"/>
    <cellStyle name="标题 4 57" xfId="1271"/>
    <cellStyle name="标题 4 58" xfId="1272"/>
    <cellStyle name="标题 4 59" xfId="1273"/>
    <cellStyle name="标题 4 6" xfId="1274"/>
    <cellStyle name="标题 4 7" xfId="1275"/>
    <cellStyle name="标题 4 8" xfId="1276"/>
    <cellStyle name="标题 4 9" xfId="1277"/>
    <cellStyle name="差 10" xfId="1278"/>
    <cellStyle name="差 11" xfId="1279"/>
    <cellStyle name="差 12" xfId="1280"/>
    <cellStyle name="差 13" xfId="1281"/>
    <cellStyle name="差 14" xfId="1282"/>
    <cellStyle name="差 15" xfId="1283"/>
    <cellStyle name="差 16" xfId="1284"/>
    <cellStyle name="差 17" xfId="1285"/>
    <cellStyle name="差 18" xfId="1286"/>
    <cellStyle name="差 19" xfId="1287"/>
    <cellStyle name="差 2" xfId="1288"/>
    <cellStyle name="差 20" xfId="1289"/>
    <cellStyle name="差 21" xfId="1290"/>
    <cellStyle name="差 22" xfId="1291"/>
    <cellStyle name="差 23" xfId="1292"/>
    <cellStyle name="差 24" xfId="1293"/>
    <cellStyle name="差 25" xfId="1294"/>
    <cellStyle name="差 26" xfId="1295"/>
    <cellStyle name="差 27" xfId="1296"/>
    <cellStyle name="差 28" xfId="1297"/>
    <cellStyle name="差 29" xfId="1298"/>
    <cellStyle name="差 3" xfId="1299"/>
    <cellStyle name="差 30" xfId="1300"/>
    <cellStyle name="差 31" xfId="1301"/>
    <cellStyle name="差 32" xfId="1302"/>
    <cellStyle name="差 33" xfId="1303"/>
    <cellStyle name="差 34" xfId="1304"/>
    <cellStyle name="差 35" xfId="1305"/>
    <cellStyle name="差 36" xfId="1306"/>
    <cellStyle name="差 37" xfId="1307"/>
    <cellStyle name="差 38" xfId="1308"/>
    <cellStyle name="差 39" xfId="1309"/>
    <cellStyle name="差 4" xfId="1310"/>
    <cellStyle name="差 40" xfId="1311"/>
    <cellStyle name="差 41" xfId="1312"/>
    <cellStyle name="差 42" xfId="1313"/>
    <cellStyle name="差 43" xfId="1314"/>
    <cellStyle name="差 44" xfId="1315"/>
    <cellStyle name="差 45" xfId="1316"/>
    <cellStyle name="差 46" xfId="1317"/>
    <cellStyle name="差 47" xfId="1318"/>
    <cellStyle name="差 48" xfId="1319"/>
    <cellStyle name="差 49" xfId="1320"/>
    <cellStyle name="差 5" xfId="1321"/>
    <cellStyle name="差 50" xfId="1322"/>
    <cellStyle name="差 51" xfId="1323"/>
    <cellStyle name="差 52" xfId="1324"/>
    <cellStyle name="差 53" xfId="1325"/>
    <cellStyle name="差 54" xfId="1326"/>
    <cellStyle name="差 55" xfId="1327"/>
    <cellStyle name="差 56" xfId="1328"/>
    <cellStyle name="差 57" xfId="1329"/>
    <cellStyle name="差 58" xfId="1330"/>
    <cellStyle name="差 59" xfId="1331"/>
    <cellStyle name="差 6" xfId="1332"/>
    <cellStyle name="差 7" xfId="1333"/>
    <cellStyle name="差 8" xfId="1334"/>
    <cellStyle name="差 9" xfId="1335"/>
    <cellStyle name="常规" xfId="0" builtinId="0"/>
    <cellStyle name="常规 10" xfId="1336"/>
    <cellStyle name="常规 10 2" xfId="1337"/>
    <cellStyle name="常规 11" xfId="1338"/>
    <cellStyle name="常规 11 2" xfId="1339"/>
    <cellStyle name="常规 12" xfId="1340"/>
    <cellStyle name="常规 12 2" xfId="1341"/>
    <cellStyle name="常规 13" xfId="1342"/>
    <cellStyle name="常规 13 2" xfId="1343"/>
    <cellStyle name="常规 14" xfId="1344"/>
    <cellStyle name="常规 15" xfId="1345"/>
    <cellStyle name="常规 16" xfId="1346"/>
    <cellStyle name="常规 18" xfId="1347"/>
    <cellStyle name="常规 19" xfId="1348"/>
    <cellStyle name="常规 19 2" xfId="1349"/>
    <cellStyle name="常规 2" xfId="1350"/>
    <cellStyle name="常规 2 10" xfId="1351"/>
    <cellStyle name="常规 2 10 10" xfId="1352"/>
    <cellStyle name="常规 2 10 11" xfId="1353"/>
    <cellStyle name="常规 2 10 12" xfId="1354"/>
    <cellStyle name="常规 2 10 13" xfId="1355"/>
    <cellStyle name="常规 2 10 14" xfId="1356"/>
    <cellStyle name="常规 2 10 15" xfId="1357"/>
    <cellStyle name="常规 2 10 16" xfId="1358"/>
    <cellStyle name="常规 2 10 17" xfId="1359"/>
    <cellStyle name="常规 2 10 18" xfId="1360"/>
    <cellStyle name="常规 2 10 19" xfId="1361"/>
    <cellStyle name="常规 2 10 2" xfId="1362"/>
    <cellStyle name="常规 2 10 20" xfId="1363"/>
    <cellStyle name="常规 2 10 21" xfId="1364"/>
    <cellStyle name="常规 2 10 22" xfId="1365"/>
    <cellStyle name="常规 2 10 23" xfId="1366"/>
    <cellStyle name="常规 2 10 24" xfId="1367"/>
    <cellStyle name="常规 2 10 25" xfId="1368"/>
    <cellStyle name="常规 2 10 26" xfId="1369"/>
    <cellStyle name="常规 2 10 27" xfId="1370"/>
    <cellStyle name="常规 2 10 28" xfId="1371"/>
    <cellStyle name="常规 2 10 29" xfId="1372"/>
    <cellStyle name="常规 2 10 3" xfId="1373"/>
    <cellStyle name="常规 2 10 30" xfId="1374"/>
    <cellStyle name="常规 2 10 31" xfId="1375"/>
    <cellStyle name="常规 2 10 32" xfId="1376"/>
    <cellStyle name="常规 2 10 33" xfId="1377"/>
    <cellStyle name="常规 2 10 34" xfId="1378"/>
    <cellStyle name="常规 2 10 35" xfId="1379"/>
    <cellStyle name="常规 2 10 36" xfId="1380"/>
    <cellStyle name="常规 2 10 37" xfId="1381"/>
    <cellStyle name="常规 2 10 38" xfId="1382"/>
    <cellStyle name="常规 2 10 39" xfId="1383"/>
    <cellStyle name="常规 2 10 4" xfId="1384"/>
    <cellStyle name="常规 2 10 40" xfId="1385"/>
    <cellStyle name="常规 2 10 41" xfId="1386"/>
    <cellStyle name="常规 2 10 42" xfId="1387"/>
    <cellStyle name="常规 2 10 43" xfId="1388"/>
    <cellStyle name="常规 2 10 44" xfId="1389"/>
    <cellStyle name="常规 2 10 45" xfId="1390"/>
    <cellStyle name="常规 2 10 46" xfId="1391"/>
    <cellStyle name="常规 2 10 47" xfId="1392"/>
    <cellStyle name="常规 2 10 48" xfId="1393"/>
    <cellStyle name="常规 2 10 49" xfId="1394"/>
    <cellStyle name="常规 2 10 5" xfId="1395"/>
    <cellStyle name="常规 2 10 50" xfId="1396"/>
    <cellStyle name="常规 2 10 51" xfId="1397"/>
    <cellStyle name="常规 2 10 52" xfId="1398"/>
    <cellStyle name="常规 2 10 53" xfId="1399"/>
    <cellStyle name="常规 2 10 54" xfId="1400"/>
    <cellStyle name="常规 2 10 55" xfId="1401"/>
    <cellStyle name="常规 2 10 56" xfId="1402"/>
    <cellStyle name="常规 2 10 57" xfId="1403"/>
    <cellStyle name="常规 2 10 58" xfId="1404"/>
    <cellStyle name="常规 2 10 59" xfId="1405"/>
    <cellStyle name="常规 2 10 6" xfId="1406"/>
    <cellStyle name="常规 2 10 7" xfId="1407"/>
    <cellStyle name="常规 2 10 8" xfId="1408"/>
    <cellStyle name="常规 2 10 9" xfId="1409"/>
    <cellStyle name="常规 2 11" xfId="1410"/>
    <cellStyle name="常规 2 12" xfId="1411"/>
    <cellStyle name="常规 2 12 2" xfId="1412"/>
    <cellStyle name="常规 2 13" xfId="1413"/>
    <cellStyle name="常规 2 13 2" xfId="1414"/>
    <cellStyle name="常规 2 14" xfId="1415"/>
    <cellStyle name="常规 2 14 2" xfId="1416"/>
    <cellStyle name="常规 2 15" xfId="1417"/>
    <cellStyle name="常规 2 15 2" xfId="1418"/>
    <cellStyle name="常规 2 16" xfId="1419"/>
    <cellStyle name="常规 2 16 2" xfId="1420"/>
    <cellStyle name="常规 2 17" xfId="1421"/>
    <cellStyle name="常规 2 17 2" xfId="1422"/>
    <cellStyle name="常规 2 18" xfId="1423"/>
    <cellStyle name="常规 2 18 2" xfId="1424"/>
    <cellStyle name="常规 2 18 3" xfId="4529"/>
    <cellStyle name="常规 2 19" xfId="1425"/>
    <cellStyle name="常规 2 2" xfId="1426"/>
    <cellStyle name="常规 2 2 10" xfId="1427"/>
    <cellStyle name="常规 2 2 10 2" xfId="1428"/>
    <cellStyle name="常规 2 2 11" xfId="1429"/>
    <cellStyle name="常规 2 2 11 2" xfId="1430"/>
    <cellStyle name="常规 2 2 12" xfId="1431"/>
    <cellStyle name="常规 2 2 12 2" xfId="1432"/>
    <cellStyle name="常规 2 2 13" xfId="1433"/>
    <cellStyle name="常规 2 2 14" xfId="1434"/>
    <cellStyle name="常规 2 2 15" xfId="1435"/>
    <cellStyle name="常规 2 2 16" xfId="1436"/>
    <cellStyle name="常规 2 2 17" xfId="1437"/>
    <cellStyle name="常规 2 2 18" xfId="1438"/>
    <cellStyle name="常规 2 2 19" xfId="1439"/>
    <cellStyle name="常规 2 2 2" xfId="1440"/>
    <cellStyle name="常规 2 2 2 10" xfId="1441"/>
    <cellStyle name="常规 2 2 2 11" xfId="1442"/>
    <cellStyle name="常规 2 2 2 12" xfId="1443"/>
    <cellStyle name="常规 2 2 2 13" xfId="1444"/>
    <cellStyle name="常规 2 2 2 14" xfId="1445"/>
    <cellStyle name="常规 2 2 2 15" xfId="1446"/>
    <cellStyle name="常规 2 2 2 16" xfId="1447"/>
    <cellStyle name="常规 2 2 2 17" xfId="1448"/>
    <cellStyle name="常规 2 2 2 18" xfId="1449"/>
    <cellStyle name="常规 2 2 2 19" xfId="1450"/>
    <cellStyle name="常规 2 2 2 2" xfId="1451"/>
    <cellStyle name="常规 2 2 2 2 2" xfId="1452"/>
    <cellStyle name="常规 2 2 2 20" xfId="1453"/>
    <cellStyle name="常规 2 2 2 21" xfId="1454"/>
    <cellStyle name="常规 2 2 2 22" xfId="1455"/>
    <cellStyle name="常规 2 2 2 23" xfId="1456"/>
    <cellStyle name="常规 2 2 2 24" xfId="1457"/>
    <cellStyle name="常规 2 2 2 25" xfId="1458"/>
    <cellStyle name="常规 2 2 2 26" xfId="1459"/>
    <cellStyle name="常规 2 2 2 27" xfId="1460"/>
    <cellStyle name="常规 2 2 2 28" xfId="1461"/>
    <cellStyle name="常规 2 2 2 29" xfId="1462"/>
    <cellStyle name="常规 2 2 2 3" xfId="1463"/>
    <cellStyle name="常规 2 2 2 30" xfId="1464"/>
    <cellStyle name="常规 2 2 2 31" xfId="1465"/>
    <cellStyle name="常规 2 2 2 32" xfId="1466"/>
    <cellStyle name="常规 2 2 2 33" xfId="1467"/>
    <cellStyle name="常规 2 2 2 34" xfId="1468"/>
    <cellStyle name="常规 2 2 2 35" xfId="1469"/>
    <cellStyle name="常规 2 2 2 36" xfId="1470"/>
    <cellStyle name="常规 2 2 2 37" xfId="1471"/>
    <cellStyle name="常规 2 2 2 38" xfId="1472"/>
    <cellStyle name="常规 2 2 2 39" xfId="1473"/>
    <cellStyle name="常规 2 2 2 4" xfId="1474"/>
    <cellStyle name="常规 2 2 2 40" xfId="1475"/>
    <cellStyle name="常规 2 2 2 41" xfId="1476"/>
    <cellStyle name="常规 2 2 2 42" xfId="1477"/>
    <cellStyle name="常规 2 2 2 43" xfId="1478"/>
    <cellStyle name="常规 2 2 2 44" xfId="1479"/>
    <cellStyle name="常规 2 2 2 45" xfId="1480"/>
    <cellStyle name="常规 2 2 2 46" xfId="1481"/>
    <cellStyle name="常规 2 2 2 47" xfId="1482"/>
    <cellStyle name="常规 2 2 2 48" xfId="1483"/>
    <cellStyle name="常规 2 2 2 49" xfId="1484"/>
    <cellStyle name="常规 2 2 2 5" xfId="1485"/>
    <cellStyle name="常规 2 2 2 50" xfId="1486"/>
    <cellStyle name="常规 2 2 2 51" xfId="1487"/>
    <cellStyle name="常规 2 2 2 52" xfId="1488"/>
    <cellStyle name="常规 2 2 2 53" xfId="1489"/>
    <cellStyle name="常规 2 2 2 54" xfId="1490"/>
    <cellStyle name="常规 2 2 2 55" xfId="1491"/>
    <cellStyle name="常规 2 2 2 56" xfId="1492"/>
    <cellStyle name="常规 2 2 2 57" xfId="1493"/>
    <cellStyle name="常规 2 2 2 58" xfId="1494"/>
    <cellStyle name="常规 2 2 2 59" xfId="1495"/>
    <cellStyle name="常规 2 2 2 6" xfId="1496"/>
    <cellStyle name="常规 2 2 2 60" xfId="1497"/>
    <cellStyle name="常规 2 2 2 7" xfId="1498"/>
    <cellStyle name="常规 2 2 2 8" xfId="1499"/>
    <cellStyle name="常规 2 2 2 9" xfId="1500"/>
    <cellStyle name="常规 2 2 20" xfId="1501"/>
    <cellStyle name="常规 2 2 21" xfId="1502"/>
    <cellStyle name="常规 2 2 22" xfId="1503"/>
    <cellStyle name="常规 2 2 23" xfId="1504"/>
    <cellStyle name="常规 2 2 24" xfId="1505"/>
    <cellStyle name="常规 2 2 25" xfId="1506"/>
    <cellStyle name="常规 2 2 26" xfId="1507"/>
    <cellStyle name="常规 2 2 27" xfId="1508"/>
    <cellStyle name="常规 2 2 28" xfId="1509"/>
    <cellStyle name="常规 2 2 29" xfId="1510"/>
    <cellStyle name="常规 2 2 3" xfId="1511"/>
    <cellStyle name="常规 2 2 3 10" xfId="1512"/>
    <cellStyle name="常规 2 2 3 11" xfId="1513"/>
    <cellStyle name="常规 2 2 3 12" xfId="1514"/>
    <cellStyle name="常规 2 2 3 13" xfId="1515"/>
    <cellStyle name="常规 2 2 3 14" xfId="1516"/>
    <cellStyle name="常规 2 2 3 15" xfId="1517"/>
    <cellStyle name="常规 2 2 3 16" xfId="1518"/>
    <cellStyle name="常规 2 2 3 17" xfId="1519"/>
    <cellStyle name="常规 2 2 3 18" xfId="1520"/>
    <cellStyle name="常规 2 2 3 19" xfId="1521"/>
    <cellStyle name="常规 2 2 3 2" xfId="1522"/>
    <cellStyle name="常规 2 2 3 20" xfId="1523"/>
    <cellStyle name="常规 2 2 3 21" xfId="1524"/>
    <cellStyle name="常规 2 2 3 22" xfId="1525"/>
    <cellStyle name="常规 2 2 3 23" xfId="1526"/>
    <cellStyle name="常规 2 2 3 24" xfId="1527"/>
    <cellStyle name="常规 2 2 3 25" xfId="1528"/>
    <cellStyle name="常规 2 2 3 26" xfId="1529"/>
    <cellStyle name="常规 2 2 3 27" xfId="1530"/>
    <cellStyle name="常规 2 2 3 28" xfId="1531"/>
    <cellStyle name="常规 2 2 3 29" xfId="1532"/>
    <cellStyle name="常规 2 2 3 3" xfId="1533"/>
    <cellStyle name="常规 2 2 3 30" xfId="1534"/>
    <cellStyle name="常规 2 2 3 31" xfId="1535"/>
    <cellStyle name="常规 2 2 3 32" xfId="1536"/>
    <cellStyle name="常规 2 2 3 33" xfId="1537"/>
    <cellStyle name="常规 2 2 3 34" xfId="1538"/>
    <cellStyle name="常规 2 2 3 35" xfId="1539"/>
    <cellStyle name="常规 2 2 3 36" xfId="1540"/>
    <cellStyle name="常规 2 2 3 37" xfId="1541"/>
    <cellStyle name="常规 2 2 3 38" xfId="1542"/>
    <cellStyle name="常规 2 2 3 39" xfId="1543"/>
    <cellStyle name="常规 2 2 3 4" xfId="1544"/>
    <cellStyle name="常规 2 2 3 40" xfId="1545"/>
    <cellStyle name="常规 2 2 3 41" xfId="1546"/>
    <cellStyle name="常规 2 2 3 42" xfId="1547"/>
    <cellStyle name="常规 2 2 3 43" xfId="1548"/>
    <cellStyle name="常规 2 2 3 44" xfId="1549"/>
    <cellStyle name="常规 2 2 3 45" xfId="1550"/>
    <cellStyle name="常规 2 2 3 46" xfId="1551"/>
    <cellStyle name="常规 2 2 3 47" xfId="1552"/>
    <cellStyle name="常规 2 2 3 48" xfId="1553"/>
    <cellStyle name="常规 2 2 3 49" xfId="1554"/>
    <cellStyle name="常规 2 2 3 5" xfId="1555"/>
    <cellStyle name="常规 2 2 3 50" xfId="1556"/>
    <cellStyle name="常规 2 2 3 51" xfId="1557"/>
    <cellStyle name="常规 2 2 3 52" xfId="1558"/>
    <cellStyle name="常规 2 2 3 53" xfId="1559"/>
    <cellStyle name="常规 2 2 3 54" xfId="1560"/>
    <cellStyle name="常规 2 2 3 55" xfId="1561"/>
    <cellStyle name="常规 2 2 3 56" xfId="1562"/>
    <cellStyle name="常规 2 2 3 57" xfId="1563"/>
    <cellStyle name="常规 2 2 3 58" xfId="1564"/>
    <cellStyle name="常规 2 2 3 59" xfId="1565"/>
    <cellStyle name="常规 2 2 3 6" xfId="1566"/>
    <cellStyle name="常规 2 2 3 60" xfId="1567"/>
    <cellStyle name="常规 2 2 3 7" xfId="1568"/>
    <cellStyle name="常规 2 2 3 8" xfId="1569"/>
    <cellStyle name="常规 2 2 3 9" xfId="1570"/>
    <cellStyle name="常规 2 2 30" xfId="1571"/>
    <cellStyle name="常规 2 2 31" xfId="1572"/>
    <cellStyle name="常规 2 2 32" xfId="1573"/>
    <cellStyle name="常规 2 2 33" xfId="1574"/>
    <cellStyle name="常规 2 2 34" xfId="1575"/>
    <cellStyle name="常规 2 2 35" xfId="1576"/>
    <cellStyle name="常规 2 2 36" xfId="1577"/>
    <cellStyle name="常规 2 2 37" xfId="1578"/>
    <cellStyle name="常规 2 2 38" xfId="1579"/>
    <cellStyle name="常规 2 2 39" xfId="1580"/>
    <cellStyle name="常规 2 2 4" xfId="1581"/>
    <cellStyle name="常规 2 2 4 10" xfId="1582"/>
    <cellStyle name="常规 2 2 4 11" xfId="1583"/>
    <cellStyle name="常规 2 2 4 12" xfId="1584"/>
    <cellStyle name="常规 2 2 4 13" xfId="1585"/>
    <cellStyle name="常规 2 2 4 14" xfId="1586"/>
    <cellStyle name="常规 2 2 4 15" xfId="1587"/>
    <cellStyle name="常规 2 2 4 16" xfId="1588"/>
    <cellStyle name="常规 2 2 4 17" xfId="1589"/>
    <cellStyle name="常规 2 2 4 18" xfId="1590"/>
    <cellStyle name="常规 2 2 4 19" xfId="1591"/>
    <cellStyle name="常规 2 2 4 2" xfId="1592"/>
    <cellStyle name="常规 2 2 4 20" xfId="1593"/>
    <cellStyle name="常规 2 2 4 21" xfId="1594"/>
    <cellStyle name="常规 2 2 4 22" xfId="1595"/>
    <cellStyle name="常规 2 2 4 23" xfId="1596"/>
    <cellStyle name="常规 2 2 4 24" xfId="1597"/>
    <cellStyle name="常规 2 2 4 25" xfId="1598"/>
    <cellStyle name="常规 2 2 4 26" xfId="1599"/>
    <cellStyle name="常规 2 2 4 27" xfId="1600"/>
    <cellStyle name="常规 2 2 4 28" xfId="1601"/>
    <cellStyle name="常规 2 2 4 29" xfId="1602"/>
    <cellStyle name="常规 2 2 4 3" xfId="1603"/>
    <cellStyle name="常规 2 2 4 30" xfId="1604"/>
    <cellStyle name="常规 2 2 4 31" xfId="1605"/>
    <cellStyle name="常规 2 2 4 32" xfId="1606"/>
    <cellStyle name="常规 2 2 4 33" xfId="1607"/>
    <cellStyle name="常规 2 2 4 34" xfId="1608"/>
    <cellStyle name="常规 2 2 4 35" xfId="1609"/>
    <cellStyle name="常规 2 2 4 36" xfId="1610"/>
    <cellStyle name="常规 2 2 4 37" xfId="1611"/>
    <cellStyle name="常规 2 2 4 38" xfId="1612"/>
    <cellStyle name="常规 2 2 4 39" xfId="1613"/>
    <cellStyle name="常规 2 2 4 4" xfId="1614"/>
    <cellStyle name="常规 2 2 4 40" xfId="1615"/>
    <cellStyle name="常规 2 2 4 41" xfId="1616"/>
    <cellStyle name="常规 2 2 4 42" xfId="1617"/>
    <cellStyle name="常规 2 2 4 43" xfId="1618"/>
    <cellStyle name="常规 2 2 4 44" xfId="1619"/>
    <cellStyle name="常规 2 2 4 45" xfId="1620"/>
    <cellStyle name="常规 2 2 4 46" xfId="1621"/>
    <cellStyle name="常规 2 2 4 47" xfId="1622"/>
    <cellStyle name="常规 2 2 4 48" xfId="1623"/>
    <cellStyle name="常规 2 2 4 49" xfId="1624"/>
    <cellStyle name="常规 2 2 4 5" xfId="1625"/>
    <cellStyle name="常规 2 2 4 50" xfId="1626"/>
    <cellStyle name="常规 2 2 4 51" xfId="1627"/>
    <cellStyle name="常规 2 2 4 52" xfId="1628"/>
    <cellStyle name="常规 2 2 4 53" xfId="1629"/>
    <cellStyle name="常规 2 2 4 54" xfId="1630"/>
    <cellStyle name="常规 2 2 4 55" xfId="1631"/>
    <cellStyle name="常规 2 2 4 56" xfId="1632"/>
    <cellStyle name="常规 2 2 4 57" xfId="1633"/>
    <cellStyle name="常规 2 2 4 58" xfId="1634"/>
    <cellStyle name="常规 2 2 4 59" xfId="1635"/>
    <cellStyle name="常规 2 2 4 6" xfId="1636"/>
    <cellStyle name="常规 2 2 4 60" xfId="1637"/>
    <cellStyle name="常规 2 2 4 7" xfId="1638"/>
    <cellStyle name="常规 2 2 4 8" xfId="1639"/>
    <cellStyle name="常规 2 2 4 9" xfId="1640"/>
    <cellStyle name="常规 2 2 40" xfId="1641"/>
    <cellStyle name="常规 2 2 41" xfId="1642"/>
    <cellStyle name="常规 2 2 42" xfId="1643"/>
    <cellStyle name="常规 2 2 43" xfId="1644"/>
    <cellStyle name="常规 2 2 44" xfId="1645"/>
    <cellStyle name="常规 2 2 45" xfId="1646"/>
    <cellStyle name="常规 2 2 46" xfId="1647"/>
    <cellStyle name="常规 2 2 47" xfId="1648"/>
    <cellStyle name="常规 2 2 48" xfId="1649"/>
    <cellStyle name="常规 2 2 49" xfId="1650"/>
    <cellStyle name="常规 2 2 5" xfId="1651"/>
    <cellStyle name="常规 2 2 5 10" xfId="1652"/>
    <cellStyle name="常规 2 2 5 11" xfId="1653"/>
    <cellStyle name="常规 2 2 5 12" xfId="1654"/>
    <cellStyle name="常规 2 2 5 13" xfId="1655"/>
    <cellStyle name="常规 2 2 5 14" xfId="1656"/>
    <cellStyle name="常规 2 2 5 15" xfId="1657"/>
    <cellStyle name="常规 2 2 5 16" xfId="1658"/>
    <cellStyle name="常规 2 2 5 17" xfId="1659"/>
    <cellStyle name="常规 2 2 5 18" xfId="1660"/>
    <cellStyle name="常规 2 2 5 19" xfId="1661"/>
    <cellStyle name="常规 2 2 5 2" xfId="1662"/>
    <cellStyle name="常规 2 2 5 20" xfId="1663"/>
    <cellStyle name="常规 2 2 5 21" xfId="1664"/>
    <cellStyle name="常规 2 2 5 22" xfId="1665"/>
    <cellStyle name="常规 2 2 5 23" xfId="1666"/>
    <cellStyle name="常规 2 2 5 24" xfId="1667"/>
    <cellStyle name="常规 2 2 5 25" xfId="1668"/>
    <cellStyle name="常规 2 2 5 26" xfId="1669"/>
    <cellStyle name="常规 2 2 5 27" xfId="1670"/>
    <cellStyle name="常规 2 2 5 28" xfId="1671"/>
    <cellStyle name="常规 2 2 5 29" xfId="1672"/>
    <cellStyle name="常规 2 2 5 3" xfId="1673"/>
    <cellStyle name="常规 2 2 5 30" xfId="1674"/>
    <cellStyle name="常规 2 2 5 31" xfId="1675"/>
    <cellStyle name="常规 2 2 5 32" xfId="1676"/>
    <cellStyle name="常规 2 2 5 33" xfId="1677"/>
    <cellStyle name="常规 2 2 5 34" xfId="1678"/>
    <cellStyle name="常规 2 2 5 35" xfId="1679"/>
    <cellStyle name="常规 2 2 5 36" xfId="1680"/>
    <cellStyle name="常规 2 2 5 37" xfId="1681"/>
    <cellStyle name="常规 2 2 5 38" xfId="1682"/>
    <cellStyle name="常规 2 2 5 39" xfId="1683"/>
    <cellStyle name="常规 2 2 5 4" xfId="1684"/>
    <cellStyle name="常规 2 2 5 40" xfId="1685"/>
    <cellStyle name="常规 2 2 5 41" xfId="1686"/>
    <cellStyle name="常规 2 2 5 42" xfId="1687"/>
    <cellStyle name="常规 2 2 5 43" xfId="1688"/>
    <cellStyle name="常规 2 2 5 44" xfId="1689"/>
    <cellStyle name="常规 2 2 5 45" xfId="1690"/>
    <cellStyle name="常规 2 2 5 46" xfId="1691"/>
    <cellStyle name="常规 2 2 5 47" xfId="1692"/>
    <cellStyle name="常规 2 2 5 48" xfId="1693"/>
    <cellStyle name="常规 2 2 5 49" xfId="1694"/>
    <cellStyle name="常规 2 2 5 5" xfId="1695"/>
    <cellStyle name="常规 2 2 5 50" xfId="1696"/>
    <cellStyle name="常规 2 2 5 51" xfId="1697"/>
    <cellStyle name="常规 2 2 5 52" xfId="1698"/>
    <cellStyle name="常规 2 2 5 53" xfId="1699"/>
    <cellStyle name="常规 2 2 5 54" xfId="1700"/>
    <cellStyle name="常规 2 2 5 55" xfId="1701"/>
    <cellStyle name="常规 2 2 5 56" xfId="1702"/>
    <cellStyle name="常规 2 2 5 57" xfId="1703"/>
    <cellStyle name="常规 2 2 5 58" xfId="1704"/>
    <cellStyle name="常规 2 2 5 59" xfId="1705"/>
    <cellStyle name="常规 2 2 5 6" xfId="1706"/>
    <cellStyle name="常规 2 2 5 60" xfId="1707"/>
    <cellStyle name="常规 2 2 5 7" xfId="1708"/>
    <cellStyle name="常规 2 2 5 8" xfId="1709"/>
    <cellStyle name="常规 2 2 5 9" xfId="1710"/>
    <cellStyle name="常规 2 2 50" xfId="1711"/>
    <cellStyle name="常规 2 2 51" xfId="1712"/>
    <cellStyle name="常规 2 2 52" xfId="1713"/>
    <cellStyle name="常规 2 2 53" xfId="1714"/>
    <cellStyle name="常规 2 2 54" xfId="1715"/>
    <cellStyle name="常规 2 2 55" xfId="1716"/>
    <cellStyle name="常规 2 2 56" xfId="1717"/>
    <cellStyle name="常规 2 2 57" xfId="1718"/>
    <cellStyle name="常规 2 2 58" xfId="1719"/>
    <cellStyle name="常规 2 2 59" xfId="1720"/>
    <cellStyle name="常规 2 2 6" xfId="1721"/>
    <cellStyle name="常规 2 2 6 2" xfId="1722"/>
    <cellStyle name="常规 2 2 60" xfId="1723"/>
    <cellStyle name="常规 2 2 61" xfId="1724"/>
    <cellStyle name="常规 2 2 62" xfId="1725"/>
    <cellStyle name="常规 2 2 63" xfId="1726"/>
    <cellStyle name="常规 2 2 64" xfId="1727"/>
    <cellStyle name="常规 2 2 65" xfId="1728"/>
    <cellStyle name="常规 2 2 66" xfId="1729"/>
    <cellStyle name="常规 2 2 67" xfId="1730"/>
    <cellStyle name="常规 2 2 68" xfId="1731"/>
    <cellStyle name="常规 2 2 69" xfId="1732"/>
    <cellStyle name="常规 2 2 7" xfId="1733"/>
    <cellStyle name="常规 2 2 7 2" xfId="1734"/>
    <cellStyle name="常规 2 2 70" xfId="1735"/>
    <cellStyle name="常规 2 2 8" xfId="1736"/>
    <cellStyle name="常规 2 2 8 2" xfId="1737"/>
    <cellStyle name="常规 2 2 9" xfId="1738"/>
    <cellStyle name="常规 2 2 9 2" xfId="1739"/>
    <cellStyle name="常规 2 20" xfId="1740"/>
    <cellStyle name="常规 2 21" xfId="1741"/>
    <cellStyle name="常规 2 22" xfId="1742"/>
    <cellStyle name="常规 2 23" xfId="1743"/>
    <cellStyle name="常规 2 24" xfId="1744"/>
    <cellStyle name="常规 2 25" xfId="1745"/>
    <cellStyle name="常规 2 26" xfId="1746"/>
    <cellStyle name="常规 2 27" xfId="1747"/>
    <cellStyle name="常规 2 28" xfId="1748"/>
    <cellStyle name="常规 2 29" xfId="1749"/>
    <cellStyle name="常规 2 3" xfId="1750"/>
    <cellStyle name="常规 2 3 10" xfId="1751"/>
    <cellStyle name="常规 2 3 11" xfId="1752"/>
    <cellStyle name="常规 2 3 12" xfId="1753"/>
    <cellStyle name="常规 2 3 13" xfId="1754"/>
    <cellStyle name="常规 2 3 14" xfId="1755"/>
    <cellStyle name="常规 2 3 15" xfId="1756"/>
    <cellStyle name="常规 2 3 16" xfId="1757"/>
    <cellStyle name="常规 2 3 17" xfId="1758"/>
    <cellStyle name="常规 2 3 18" xfId="1759"/>
    <cellStyle name="常规 2 3 19" xfId="1760"/>
    <cellStyle name="常规 2 3 2" xfId="1761"/>
    <cellStyle name="常规 2 3 20" xfId="1762"/>
    <cellStyle name="常规 2 3 21" xfId="1763"/>
    <cellStyle name="常规 2 3 22" xfId="1764"/>
    <cellStyle name="常规 2 3 23" xfId="1765"/>
    <cellStyle name="常规 2 3 24" xfId="1766"/>
    <cellStyle name="常规 2 3 25" xfId="1767"/>
    <cellStyle name="常规 2 3 26" xfId="1768"/>
    <cellStyle name="常规 2 3 27" xfId="1769"/>
    <cellStyle name="常规 2 3 28" xfId="1770"/>
    <cellStyle name="常规 2 3 29" xfId="1771"/>
    <cellStyle name="常规 2 3 3" xfId="1772"/>
    <cellStyle name="常规 2 3 30" xfId="1773"/>
    <cellStyle name="常规 2 3 31" xfId="1774"/>
    <cellStyle name="常规 2 3 32" xfId="1775"/>
    <cellStyle name="常规 2 3 33" xfId="1776"/>
    <cellStyle name="常规 2 3 34" xfId="1777"/>
    <cellStyle name="常规 2 3 35" xfId="1778"/>
    <cellStyle name="常规 2 3 36" xfId="1779"/>
    <cellStyle name="常规 2 3 37" xfId="1780"/>
    <cellStyle name="常规 2 3 38" xfId="1781"/>
    <cellStyle name="常规 2 3 39" xfId="1782"/>
    <cellStyle name="常规 2 3 4" xfId="1783"/>
    <cellStyle name="常规 2 3 40" xfId="1784"/>
    <cellStyle name="常规 2 3 41" xfId="1785"/>
    <cellStyle name="常规 2 3 42" xfId="1786"/>
    <cellStyle name="常规 2 3 43" xfId="1787"/>
    <cellStyle name="常规 2 3 44" xfId="1788"/>
    <cellStyle name="常规 2 3 45" xfId="1789"/>
    <cellStyle name="常规 2 3 46" xfId="1790"/>
    <cellStyle name="常规 2 3 47" xfId="1791"/>
    <cellStyle name="常规 2 3 48" xfId="1792"/>
    <cellStyle name="常规 2 3 49" xfId="1793"/>
    <cellStyle name="常规 2 3 5" xfId="1794"/>
    <cellStyle name="常规 2 3 50" xfId="1795"/>
    <cellStyle name="常规 2 3 51" xfId="1796"/>
    <cellStyle name="常规 2 3 52" xfId="1797"/>
    <cellStyle name="常规 2 3 53" xfId="1798"/>
    <cellStyle name="常规 2 3 54" xfId="1799"/>
    <cellStyle name="常规 2 3 55" xfId="1800"/>
    <cellStyle name="常规 2 3 56" xfId="1801"/>
    <cellStyle name="常规 2 3 57" xfId="1802"/>
    <cellStyle name="常规 2 3 58" xfId="1803"/>
    <cellStyle name="常规 2 3 59" xfId="1804"/>
    <cellStyle name="常规 2 3 6" xfId="1805"/>
    <cellStyle name="常规 2 3 7" xfId="1806"/>
    <cellStyle name="常规 2 3 8" xfId="1807"/>
    <cellStyle name="常规 2 3 9" xfId="1808"/>
    <cellStyle name="常规 2 30" xfId="1809"/>
    <cellStyle name="常规 2 31" xfId="1810"/>
    <cellStyle name="常规 2 32" xfId="1811"/>
    <cellStyle name="常规 2 33" xfId="1812"/>
    <cellStyle name="常规 2 34" xfId="1813"/>
    <cellStyle name="常规 2 35" xfId="1814"/>
    <cellStyle name="常规 2 36" xfId="1815"/>
    <cellStyle name="常规 2 37" xfId="1816"/>
    <cellStyle name="常规 2 38" xfId="1817"/>
    <cellStyle name="常规 2 39" xfId="1818"/>
    <cellStyle name="常规 2 4" xfId="1819"/>
    <cellStyle name="常规 2 4 10" xfId="1820"/>
    <cellStyle name="常规 2 4 11" xfId="1821"/>
    <cellStyle name="常规 2 4 12" xfId="1822"/>
    <cellStyle name="常规 2 4 13" xfId="1823"/>
    <cellStyle name="常规 2 4 14" xfId="1824"/>
    <cellStyle name="常规 2 4 15" xfId="1825"/>
    <cellStyle name="常规 2 4 16" xfId="1826"/>
    <cellStyle name="常规 2 4 17" xfId="1827"/>
    <cellStyle name="常规 2 4 18" xfId="1828"/>
    <cellStyle name="常规 2 4 19" xfId="1829"/>
    <cellStyle name="常规 2 4 2" xfId="1830"/>
    <cellStyle name="常规 2 4 20" xfId="1831"/>
    <cellStyle name="常规 2 4 21" xfId="1832"/>
    <cellStyle name="常规 2 4 22" xfId="1833"/>
    <cellStyle name="常规 2 4 23" xfId="1834"/>
    <cellStyle name="常规 2 4 24" xfId="1835"/>
    <cellStyle name="常规 2 4 25" xfId="1836"/>
    <cellStyle name="常规 2 4 26" xfId="1837"/>
    <cellStyle name="常规 2 4 27" xfId="1838"/>
    <cellStyle name="常规 2 4 28" xfId="1839"/>
    <cellStyle name="常规 2 4 29" xfId="1840"/>
    <cellStyle name="常规 2 4 3" xfId="1841"/>
    <cellStyle name="常规 2 4 30" xfId="1842"/>
    <cellStyle name="常规 2 4 31" xfId="1843"/>
    <cellStyle name="常规 2 4 32" xfId="1844"/>
    <cellStyle name="常规 2 4 33" xfId="1845"/>
    <cellStyle name="常规 2 4 34" xfId="1846"/>
    <cellStyle name="常规 2 4 35" xfId="1847"/>
    <cellStyle name="常规 2 4 36" xfId="1848"/>
    <cellStyle name="常规 2 4 37" xfId="1849"/>
    <cellStyle name="常规 2 4 38" xfId="1850"/>
    <cellStyle name="常规 2 4 39" xfId="1851"/>
    <cellStyle name="常规 2 4 4" xfId="1852"/>
    <cellStyle name="常规 2 4 40" xfId="1853"/>
    <cellStyle name="常规 2 4 41" xfId="1854"/>
    <cellStyle name="常规 2 4 42" xfId="1855"/>
    <cellStyle name="常规 2 4 43" xfId="1856"/>
    <cellStyle name="常规 2 4 44" xfId="1857"/>
    <cellStyle name="常规 2 4 45" xfId="1858"/>
    <cellStyle name="常规 2 4 46" xfId="1859"/>
    <cellStyle name="常规 2 4 47" xfId="1860"/>
    <cellStyle name="常规 2 4 48" xfId="1861"/>
    <cellStyle name="常规 2 4 49" xfId="1862"/>
    <cellStyle name="常规 2 4 5" xfId="1863"/>
    <cellStyle name="常规 2 4 50" xfId="1864"/>
    <cellStyle name="常规 2 4 51" xfId="1865"/>
    <cellStyle name="常规 2 4 52" xfId="1866"/>
    <cellStyle name="常规 2 4 53" xfId="1867"/>
    <cellStyle name="常规 2 4 54" xfId="1868"/>
    <cellStyle name="常规 2 4 55" xfId="1869"/>
    <cellStyle name="常规 2 4 56" xfId="1870"/>
    <cellStyle name="常规 2 4 57" xfId="1871"/>
    <cellStyle name="常规 2 4 58" xfId="1872"/>
    <cellStyle name="常规 2 4 59" xfId="1873"/>
    <cellStyle name="常规 2 4 6" xfId="1874"/>
    <cellStyle name="常规 2 4 7" xfId="1875"/>
    <cellStyle name="常规 2 4 8" xfId="1876"/>
    <cellStyle name="常规 2 4 9" xfId="1877"/>
    <cellStyle name="常规 2 40" xfId="1878"/>
    <cellStyle name="常规 2 41" xfId="1879"/>
    <cellStyle name="常规 2 42" xfId="1880"/>
    <cellStyle name="常规 2 43" xfId="1881"/>
    <cellStyle name="常规 2 44" xfId="1882"/>
    <cellStyle name="常规 2 45" xfId="1883"/>
    <cellStyle name="常规 2 46" xfId="1884"/>
    <cellStyle name="常规 2 47" xfId="1885"/>
    <cellStyle name="常规 2 48" xfId="1886"/>
    <cellStyle name="常规 2 49" xfId="1887"/>
    <cellStyle name="常规 2 5" xfId="1888"/>
    <cellStyle name="常规 2 5 10" xfId="1889"/>
    <cellStyle name="常规 2 5 11" xfId="1890"/>
    <cellStyle name="常规 2 5 12" xfId="1891"/>
    <cellStyle name="常规 2 5 13" xfId="1892"/>
    <cellStyle name="常规 2 5 14" xfId="1893"/>
    <cellStyle name="常规 2 5 15" xfId="1894"/>
    <cellStyle name="常规 2 5 16" xfId="1895"/>
    <cellStyle name="常规 2 5 17" xfId="1896"/>
    <cellStyle name="常规 2 5 18" xfId="1897"/>
    <cellStyle name="常规 2 5 19" xfId="1898"/>
    <cellStyle name="常规 2 5 2" xfId="1899"/>
    <cellStyle name="常规 2 5 20" xfId="1900"/>
    <cellStyle name="常规 2 5 21" xfId="1901"/>
    <cellStyle name="常规 2 5 22" xfId="1902"/>
    <cellStyle name="常规 2 5 23" xfId="1903"/>
    <cellStyle name="常规 2 5 24" xfId="1904"/>
    <cellStyle name="常规 2 5 25" xfId="1905"/>
    <cellStyle name="常规 2 5 26" xfId="1906"/>
    <cellStyle name="常规 2 5 27" xfId="1907"/>
    <cellStyle name="常规 2 5 28" xfId="1908"/>
    <cellStyle name="常规 2 5 29" xfId="1909"/>
    <cellStyle name="常规 2 5 3" xfId="1910"/>
    <cellStyle name="常规 2 5 30" xfId="1911"/>
    <cellStyle name="常规 2 5 31" xfId="1912"/>
    <cellStyle name="常规 2 5 32" xfId="1913"/>
    <cellStyle name="常规 2 5 33" xfId="1914"/>
    <cellStyle name="常规 2 5 34" xfId="1915"/>
    <cellStyle name="常规 2 5 35" xfId="1916"/>
    <cellStyle name="常规 2 5 36" xfId="1917"/>
    <cellStyle name="常规 2 5 37" xfId="1918"/>
    <cellStyle name="常规 2 5 38" xfId="1919"/>
    <cellStyle name="常规 2 5 39" xfId="1920"/>
    <cellStyle name="常规 2 5 4" xfId="1921"/>
    <cellStyle name="常规 2 5 40" xfId="1922"/>
    <cellStyle name="常规 2 5 41" xfId="1923"/>
    <cellStyle name="常规 2 5 42" xfId="1924"/>
    <cellStyle name="常规 2 5 43" xfId="1925"/>
    <cellStyle name="常规 2 5 44" xfId="1926"/>
    <cellStyle name="常规 2 5 45" xfId="1927"/>
    <cellStyle name="常规 2 5 46" xfId="1928"/>
    <cellStyle name="常规 2 5 47" xfId="1929"/>
    <cellStyle name="常规 2 5 48" xfId="1930"/>
    <cellStyle name="常规 2 5 49" xfId="1931"/>
    <cellStyle name="常规 2 5 5" xfId="1932"/>
    <cellStyle name="常规 2 5 50" xfId="1933"/>
    <cellStyle name="常规 2 5 51" xfId="1934"/>
    <cellStyle name="常规 2 5 52" xfId="1935"/>
    <cellStyle name="常规 2 5 53" xfId="1936"/>
    <cellStyle name="常规 2 5 54" xfId="1937"/>
    <cellStyle name="常规 2 5 55" xfId="1938"/>
    <cellStyle name="常规 2 5 56" xfId="1939"/>
    <cellStyle name="常规 2 5 57" xfId="1940"/>
    <cellStyle name="常规 2 5 58" xfId="1941"/>
    <cellStyle name="常规 2 5 59" xfId="1942"/>
    <cellStyle name="常规 2 5 6" xfId="1943"/>
    <cellStyle name="常规 2 5 7" xfId="1944"/>
    <cellStyle name="常规 2 5 8" xfId="1945"/>
    <cellStyle name="常规 2 5 9" xfId="1946"/>
    <cellStyle name="常规 2 50" xfId="1947"/>
    <cellStyle name="常规 2 51" xfId="1948"/>
    <cellStyle name="常规 2 52" xfId="1949"/>
    <cellStyle name="常规 2 53" xfId="1950"/>
    <cellStyle name="常规 2 54" xfId="1951"/>
    <cellStyle name="常规 2 55" xfId="1952"/>
    <cellStyle name="常规 2 56" xfId="1953"/>
    <cellStyle name="常规 2 57" xfId="1954"/>
    <cellStyle name="常规 2 58" xfId="1955"/>
    <cellStyle name="常规 2 59" xfId="1956"/>
    <cellStyle name="常规 2 6" xfId="1957"/>
    <cellStyle name="常规 2 6 10" xfId="1958"/>
    <cellStyle name="常规 2 6 11" xfId="1959"/>
    <cellStyle name="常规 2 6 12" xfId="1960"/>
    <cellStyle name="常规 2 6 13" xfId="1961"/>
    <cellStyle name="常规 2 6 14" xfId="1962"/>
    <cellStyle name="常规 2 6 15" xfId="1963"/>
    <cellStyle name="常规 2 6 16" xfId="1964"/>
    <cellStyle name="常规 2 6 17" xfId="1965"/>
    <cellStyle name="常规 2 6 18" xfId="1966"/>
    <cellStyle name="常规 2 6 19" xfId="1967"/>
    <cellStyle name="常规 2 6 2" xfId="1968"/>
    <cellStyle name="常规 2 6 20" xfId="1969"/>
    <cellStyle name="常规 2 6 21" xfId="1970"/>
    <cellStyle name="常规 2 6 22" xfId="1971"/>
    <cellStyle name="常规 2 6 23" xfId="1972"/>
    <cellStyle name="常规 2 6 24" xfId="1973"/>
    <cellStyle name="常规 2 6 25" xfId="1974"/>
    <cellStyle name="常规 2 6 26" xfId="1975"/>
    <cellStyle name="常规 2 6 27" xfId="1976"/>
    <cellStyle name="常规 2 6 28" xfId="1977"/>
    <cellStyle name="常规 2 6 29" xfId="1978"/>
    <cellStyle name="常规 2 6 3" xfId="1979"/>
    <cellStyle name="常规 2 6 30" xfId="1980"/>
    <cellStyle name="常规 2 6 31" xfId="1981"/>
    <cellStyle name="常规 2 6 32" xfId="1982"/>
    <cellStyle name="常规 2 6 33" xfId="1983"/>
    <cellStyle name="常规 2 6 34" xfId="1984"/>
    <cellStyle name="常规 2 6 35" xfId="1985"/>
    <cellStyle name="常规 2 6 36" xfId="1986"/>
    <cellStyle name="常规 2 6 37" xfId="1987"/>
    <cellStyle name="常规 2 6 38" xfId="1988"/>
    <cellStyle name="常规 2 6 39" xfId="1989"/>
    <cellStyle name="常规 2 6 4" xfId="1990"/>
    <cellStyle name="常规 2 6 40" xfId="1991"/>
    <cellStyle name="常规 2 6 41" xfId="1992"/>
    <cellStyle name="常规 2 6 42" xfId="1993"/>
    <cellStyle name="常规 2 6 43" xfId="1994"/>
    <cellStyle name="常规 2 6 44" xfId="1995"/>
    <cellStyle name="常规 2 6 45" xfId="1996"/>
    <cellStyle name="常规 2 6 46" xfId="1997"/>
    <cellStyle name="常规 2 6 47" xfId="1998"/>
    <cellStyle name="常规 2 6 48" xfId="1999"/>
    <cellStyle name="常规 2 6 49" xfId="2000"/>
    <cellStyle name="常规 2 6 5" xfId="2001"/>
    <cellStyle name="常规 2 6 50" xfId="2002"/>
    <cellStyle name="常规 2 6 51" xfId="2003"/>
    <cellStyle name="常规 2 6 52" xfId="2004"/>
    <cellStyle name="常规 2 6 53" xfId="2005"/>
    <cellStyle name="常规 2 6 54" xfId="2006"/>
    <cellStyle name="常规 2 6 55" xfId="2007"/>
    <cellStyle name="常规 2 6 56" xfId="2008"/>
    <cellStyle name="常规 2 6 57" xfId="2009"/>
    <cellStyle name="常规 2 6 58" xfId="2010"/>
    <cellStyle name="常规 2 6 59" xfId="2011"/>
    <cellStyle name="常规 2 6 6" xfId="2012"/>
    <cellStyle name="常规 2 6 7" xfId="2013"/>
    <cellStyle name="常规 2 6 8" xfId="2014"/>
    <cellStyle name="常规 2 6 9" xfId="2015"/>
    <cellStyle name="常规 2 60" xfId="2016"/>
    <cellStyle name="常规 2 61" xfId="2017"/>
    <cellStyle name="常规 2 62" xfId="2018"/>
    <cellStyle name="常规 2 63" xfId="2019"/>
    <cellStyle name="常规 2 64" xfId="2020"/>
    <cellStyle name="常规 2 65" xfId="2021"/>
    <cellStyle name="常规 2 66" xfId="2022"/>
    <cellStyle name="常规 2 67" xfId="2023"/>
    <cellStyle name="常规 2 68" xfId="2024"/>
    <cellStyle name="常规 2 69" xfId="2025"/>
    <cellStyle name="常规 2 7" xfId="2026"/>
    <cellStyle name="常规 2 7 10" xfId="2027"/>
    <cellStyle name="常规 2 7 11" xfId="2028"/>
    <cellStyle name="常规 2 7 12" xfId="2029"/>
    <cellStyle name="常规 2 7 13" xfId="2030"/>
    <cellStyle name="常规 2 7 14" xfId="2031"/>
    <cellStyle name="常规 2 7 15" xfId="2032"/>
    <cellStyle name="常规 2 7 16" xfId="2033"/>
    <cellStyle name="常规 2 7 17" xfId="2034"/>
    <cellStyle name="常规 2 7 18" xfId="2035"/>
    <cellStyle name="常规 2 7 19" xfId="2036"/>
    <cellStyle name="常规 2 7 2" xfId="2037"/>
    <cellStyle name="常规 2 7 20" xfId="2038"/>
    <cellStyle name="常规 2 7 21" xfId="2039"/>
    <cellStyle name="常规 2 7 22" xfId="2040"/>
    <cellStyle name="常规 2 7 23" xfId="2041"/>
    <cellStyle name="常规 2 7 24" xfId="2042"/>
    <cellStyle name="常规 2 7 25" xfId="2043"/>
    <cellStyle name="常规 2 7 26" xfId="2044"/>
    <cellStyle name="常规 2 7 27" xfId="2045"/>
    <cellStyle name="常规 2 7 28" xfId="2046"/>
    <cellStyle name="常规 2 7 29" xfId="2047"/>
    <cellStyle name="常规 2 7 3" xfId="2048"/>
    <cellStyle name="常规 2 7 30" xfId="2049"/>
    <cellStyle name="常规 2 7 31" xfId="2050"/>
    <cellStyle name="常规 2 7 32" xfId="2051"/>
    <cellStyle name="常规 2 7 33" xfId="2052"/>
    <cellStyle name="常规 2 7 34" xfId="2053"/>
    <cellStyle name="常规 2 7 35" xfId="2054"/>
    <cellStyle name="常规 2 7 36" xfId="2055"/>
    <cellStyle name="常规 2 7 37" xfId="2056"/>
    <cellStyle name="常规 2 7 38" xfId="2057"/>
    <cellStyle name="常规 2 7 39" xfId="2058"/>
    <cellStyle name="常规 2 7 4" xfId="2059"/>
    <cellStyle name="常规 2 7 40" xfId="2060"/>
    <cellStyle name="常规 2 7 41" xfId="2061"/>
    <cellStyle name="常规 2 7 42" xfId="2062"/>
    <cellStyle name="常规 2 7 43" xfId="2063"/>
    <cellStyle name="常规 2 7 44" xfId="2064"/>
    <cellStyle name="常规 2 7 45" xfId="2065"/>
    <cellStyle name="常规 2 7 46" xfId="2066"/>
    <cellStyle name="常规 2 7 47" xfId="2067"/>
    <cellStyle name="常规 2 7 48" xfId="2068"/>
    <cellStyle name="常规 2 7 49" xfId="2069"/>
    <cellStyle name="常规 2 7 5" xfId="2070"/>
    <cellStyle name="常规 2 7 50" xfId="2071"/>
    <cellStyle name="常规 2 7 51" xfId="2072"/>
    <cellStyle name="常规 2 7 52" xfId="2073"/>
    <cellStyle name="常规 2 7 53" xfId="2074"/>
    <cellStyle name="常规 2 7 54" xfId="2075"/>
    <cellStyle name="常规 2 7 55" xfId="2076"/>
    <cellStyle name="常规 2 7 56" xfId="2077"/>
    <cellStyle name="常规 2 7 57" xfId="2078"/>
    <cellStyle name="常规 2 7 58" xfId="2079"/>
    <cellStyle name="常规 2 7 59" xfId="2080"/>
    <cellStyle name="常规 2 7 6" xfId="2081"/>
    <cellStyle name="常规 2 7 7" xfId="2082"/>
    <cellStyle name="常规 2 7 8" xfId="2083"/>
    <cellStyle name="常规 2 7 9" xfId="2084"/>
    <cellStyle name="常规 2 70" xfId="2085"/>
    <cellStyle name="常规 2 71" xfId="2086"/>
    <cellStyle name="常规 2 72" xfId="2087"/>
    <cellStyle name="常规 2 73" xfId="2088"/>
    <cellStyle name="常规 2 74" xfId="2089"/>
    <cellStyle name="常规 2 75" xfId="2090"/>
    <cellStyle name="常规 2 76" xfId="2091"/>
    <cellStyle name="常规 2 77" xfId="2092"/>
    <cellStyle name="常规 2 78" xfId="4528"/>
    <cellStyle name="常规 2 8" xfId="2093"/>
    <cellStyle name="常规 2 8 10" xfId="2094"/>
    <cellStyle name="常规 2 8 11" xfId="2095"/>
    <cellStyle name="常规 2 8 12" xfId="2096"/>
    <cellStyle name="常规 2 8 13" xfId="2097"/>
    <cellStyle name="常规 2 8 14" xfId="2098"/>
    <cellStyle name="常规 2 8 15" xfId="2099"/>
    <cellStyle name="常规 2 8 16" xfId="2100"/>
    <cellStyle name="常规 2 8 17" xfId="2101"/>
    <cellStyle name="常规 2 8 18" xfId="2102"/>
    <cellStyle name="常规 2 8 19" xfId="2103"/>
    <cellStyle name="常规 2 8 2" xfId="2104"/>
    <cellStyle name="常规 2 8 20" xfId="2105"/>
    <cellStyle name="常规 2 8 21" xfId="2106"/>
    <cellStyle name="常规 2 8 22" xfId="2107"/>
    <cellStyle name="常规 2 8 23" xfId="2108"/>
    <cellStyle name="常规 2 8 24" xfId="2109"/>
    <cellStyle name="常规 2 8 25" xfId="2110"/>
    <cellStyle name="常规 2 8 26" xfId="2111"/>
    <cellStyle name="常规 2 8 27" xfId="2112"/>
    <cellStyle name="常规 2 8 28" xfId="2113"/>
    <cellStyle name="常规 2 8 29" xfId="2114"/>
    <cellStyle name="常规 2 8 3" xfId="2115"/>
    <cellStyle name="常规 2 8 30" xfId="2116"/>
    <cellStyle name="常规 2 8 31" xfId="2117"/>
    <cellStyle name="常规 2 8 32" xfId="2118"/>
    <cellStyle name="常规 2 8 33" xfId="2119"/>
    <cellStyle name="常规 2 8 34" xfId="2120"/>
    <cellStyle name="常规 2 8 35" xfId="2121"/>
    <cellStyle name="常规 2 8 36" xfId="2122"/>
    <cellStyle name="常规 2 8 37" xfId="2123"/>
    <cellStyle name="常规 2 8 38" xfId="2124"/>
    <cellStyle name="常规 2 8 39" xfId="2125"/>
    <cellStyle name="常规 2 8 4" xfId="2126"/>
    <cellStyle name="常规 2 8 40" xfId="2127"/>
    <cellStyle name="常规 2 8 41" xfId="2128"/>
    <cellStyle name="常规 2 8 42" xfId="2129"/>
    <cellStyle name="常规 2 8 43" xfId="2130"/>
    <cellStyle name="常规 2 8 44" xfId="2131"/>
    <cellStyle name="常规 2 8 45" xfId="2132"/>
    <cellStyle name="常规 2 8 46" xfId="2133"/>
    <cellStyle name="常规 2 8 47" xfId="2134"/>
    <cellStyle name="常规 2 8 48" xfId="2135"/>
    <cellStyle name="常规 2 8 49" xfId="2136"/>
    <cellStyle name="常规 2 8 5" xfId="2137"/>
    <cellStyle name="常规 2 8 50" xfId="2138"/>
    <cellStyle name="常规 2 8 51" xfId="2139"/>
    <cellStyle name="常规 2 8 52" xfId="2140"/>
    <cellStyle name="常规 2 8 53" xfId="2141"/>
    <cellStyle name="常规 2 8 54" xfId="2142"/>
    <cellStyle name="常规 2 8 55" xfId="2143"/>
    <cellStyle name="常规 2 8 56" xfId="2144"/>
    <cellStyle name="常规 2 8 57" xfId="2145"/>
    <cellStyle name="常规 2 8 58" xfId="2146"/>
    <cellStyle name="常规 2 8 59" xfId="2147"/>
    <cellStyle name="常规 2 8 6" xfId="2148"/>
    <cellStyle name="常规 2 8 7" xfId="2149"/>
    <cellStyle name="常规 2 8 8" xfId="2150"/>
    <cellStyle name="常规 2 8 9" xfId="2151"/>
    <cellStyle name="常规 2 9" xfId="2152"/>
    <cellStyle name="常规 2 9 10" xfId="2153"/>
    <cellStyle name="常规 2 9 11" xfId="2154"/>
    <cellStyle name="常规 2 9 12" xfId="2155"/>
    <cellStyle name="常规 2 9 13" xfId="2156"/>
    <cellStyle name="常规 2 9 14" xfId="2157"/>
    <cellStyle name="常规 2 9 15" xfId="2158"/>
    <cellStyle name="常规 2 9 16" xfId="2159"/>
    <cellStyle name="常规 2 9 17" xfId="2160"/>
    <cellStyle name="常规 2 9 18" xfId="2161"/>
    <cellStyle name="常规 2 9 19" xfId="2162"/>
    <cellStyle name="常规 2 9 2" xfId="2163"/>
    <cellStyle name="常规 2 9 20" xfId="2164"/>
    <cellStyle name="常规 2 9 21" xfId="2165"/>
    <cellStyle name="常规 2 9 22" xfId="2166"/>
    <cellStyle name="常规 2 9 23" xfId="2167"/>
    <cellStyle name="常规 2 9 24" xfId="2168"/>
    <cellStyle name="常规 2 9 25" xfId="2169"/>
    <cellStyle name="常规 2 9 26" xfId="2170"/>
    <cellStyle name="常规 2 9 27" xfId="2171"/>
    <cellStyle name="常规 2 9 28" xfId="2172"/>
    <cellStyle name="常规 2 9 29" xfId="2173"/>
    <cellStyle name="常规 2 9 3" xfId="2174"/>
    <cellStyle name="常规 2 9 30" xfId="2175"/>
    <cellStyle name="常规 2 9 31" xfId="2176"/>
    <cellStyle name="常规 2 9 32" xfId="2177"/>
    <cellStyle name="常规 2 9 33" xfId="2178"/>
    <cellStyle name="常规 2 9 34" xfId="2179"/>
    <cellStyle name="常规 2 9 35" xfId="2180"/>
    <cellStyle name="常规 2 9 36" xfId="2181"/>
    <cellStyle name="常规 2 9 37" xfId="2182"/>
    <cellStyle name="常规 2 9 38" xfId="2183"/>
    <cellStyle name="常规 2 9 39" xfId="2184"/>
    <cellStyle name="常规 2 9 4" xfId="2185"/>
    <cellStyle name="常规 2 9 40" xfId="2186"/>
    <cellStyle name="常规 2 9 41" xfId="2187"/>
    <cellStyle name="常规 2 9 42" xfId="2188"/>
    <cellStyle name="常规 2 9 43" xfId="2189"/>
    <cellStyle name="常规 2 9 44" xfId="2190"/>
    <cellStyle name="常规 2 9 45" xfId="2191"/>
    <cellStyle name="常规 2 9 46" xfId="2192"/>
    <cellStyle name="常规 2 9 47" xfId="2193"/>
    <cellStyle name="常规 2 9 48" xfId="2194"/>
    <cellStyle name="常规 2 9 49" xfId="2195"/>
    <cellStyle name="常规 2 9 5" xfId="2196"/>
    <cellStyle name="常规 2 9 50" xfId="2197"/>
    <cellStyle name="常规 2 9 51" xfId="2198"/>
    <cellStyle name="常规 2 9 52" xfId="2199"/>
    <cellStyle name="常规 2 9 53" xfId="2200"/>
    <cellStyle name="常规 2 9 54" xfId="2201"/>
    <cellStyle name="常规 2 9 55" xfId="2202"/>
    <cellStyle name="常规 2 9 56" xfId="2203"/>
    <cellStyle name="常规 2 9 57" xfId="2204"/>
    <cellStyle name="常规 2 9 58" xfId="2205"/>
    <cellStyle name="常规 2 9 59" xfId="2206"/>
    <cellStyle name="常规 2 9 6" xfId="2207"/>
    <cellStyle name="常规 2 9 7" xfId="2208"/>
    <cellStyle name="常规 2 9 8" xfId="2209"/>
    <cellStyle name="常规 2 9 9" xfId="2210"/>
    <cellStyle name="常规 20" xfId="2211"/>
    <cellStyle name="常规 21" xfId="2212"/>
    <cellStyle name="常规 22" xfId="2213"/>
    <cellStyle name="常规 23" xfId="2214"/>
    <cellStyle name="常规 24" xfId="2215"/>
    <cellStyle name="常规 25" xfId="2216"/>
    <cellStyle name="常规 26" xfId="2217"/>
    <cellStyle name="常规 27" xfId="2218"/>
    <cellStyle name="常规 28" xfId="2219"/>
    <cellStyle name="常规 29" xfId="2220"/>
    <cellStyle name="常规 3" xfId="2221"/>
    <cellStyle name="常规 3 10" xfId="2222"/>
    <cellStyle name="常规 3 11" xfId="2223"/>
    <cellStyle name="常规 3 12" xfId="2224"/>
    <cellStyle name="常规 3 13" xfId="2225"/>
    <cellStyle name="常规 3 14" xfId="2226"/>
    <cellStyle name="常规 3 15" xfId="2227"/>
    <cellStyle name="常规 3 16" xfId="2228"/>
    <cellStyle name="常规 3 17" xfId="2229"/>
    <cellStyle name="常规 3 17 2" xfId="2230"/>
    <cellStyle name="常规 3 18" xfId="2231"/>
    <cellStyle name="常规 3 19" xfId="2232"/>
    <cellStyle name="常规 3 2" xfId="2233"/>
    <cellStyle name="常规 3 2 10" xfId="2234"/>
    <cellStyle name="常规 3 2 11" xfId="2235"/>
    <cellStyle name="常规 3 2 12" xfId="2236"/>
    <cellStyle name="常规 3 2 13" xfId="2237"/>
    <cellStyle name="常规 3 2 14" xfId="2238"/>
    <cellStyle name="常规 3 2 15" xfId="2239"/>
    <cellStyle name="常规 3 2 16" xfId="2240"/>
    <cellStyle name="常规 3 2 17" xfId="2241"/>
    <cellStyle name="常规 3 2 18" xfId="2242"/>
    <cellStyle name="常规 3 2 19" xfId="2243"/>
    <cellStyle name="常规 3 2 2" xfId="2244"/>
    <cellStyle name="常规 3 2 20" xfId="2245"/>
    <cellStyle name="常规 3 2 21" xfId="2246"/>
    <cellStyle name="常规 3 2 22" xfId="2247"/>
    <cellStyle name="常规 3 2 23" xfId="2248"/>
    <cellStyle name="常规 3 2 24" xfId="2249"/>
    <cellStyle name="常规 3 2 25" xfId="2250"/>
    <cellStyle name="常规 3 2 26" xfId="2251"/>
    <cellStyle name="常规 3 2 27" xfId="2252"/>
    <cellStyle name="常规 3 2 28" xfId="2253"/>
    <cellStyle name="常规 3 2 29" xfId="2254"/>
    <cellStyle name="常规 3 2 3" xfId="2255"/>
    <cellStyle name="常规 3 2 30" xfId="2256"/>
    <cellStyle name="常规 3 2 31" xfId="2257"/>
    <cellStyle name="常规 3 2 32" xfId="2258"/>
    <cellStyle name="常规 3 2 33" xfId="2259"/>
    <cellStyle name="常规 3 2 34" xfId="2260"/>
    <cellStyle name="常规 3 2 35" xfId="2261"/>
    <cellStyle name="常规 3 2 36" xfId="2262"/>
    <cellStyle name="常规 3 2 37" xfId="2263"/>
    <cellStyle name="常规 3 2 38" xfId="2264"/>
    <cellStyle name="常规 3 2 39" xfId="2265"/>
    <cellStyle name="常规 3 2 4" xfId="2266"/>
    <cellStyle name="常规 3 2 40" xfId="2267"/>
    <cellStyle name="常规 3 2 41" xfId="2268"/>
    <cellStyle name="常规 3 2 42" xfId="2269"/>
    <cellStyle name="常规 3 2 43" xfId="2270"/>
    <cellStyle name="常规 3 2 44" xfId="2271"/>
    <cellStyle name="常规 3 2 45" xfId="2272"/>
    <cellStyle name="常规 3 2 46" xfId="2273"/>
    <cellStyle name="常规 3 2 47" xfId="2274"/>
    <cellStyle name="常规 3 2 48" xfId="2275"/>
    <cellStyle name="常规 3 2 49" xfId="2276"/>
    <cellStyle name="常规 3 2 5" xfId="2277"/>
    <cellStyle name="常规 3 2 50" xfId="2278"/>
    <cellStyle name="常规 3 2 51" xfId="2279"/>
    <cellStyle name="常规 3 2 52" xfId="2280"/>
    <cellStyle name="常规 3 2 53" xfId="2281"/>
    <cellStyle name="常规 3 2 54" xfId="2282"/>
    <cellStyle name="常规 3 2 55" xfId="2283"/>
    <cellStyle name="常规 3 2 56" xfId="2284"/>
    <cellStyle name="常规 3 2 57" xfId="2285"/>
    <cellStyle name="常规 3 2 58" xfId="2286"/>
    <cellStyle name="常规 3 2 59" xfId="2287"/>
    <cellStyle name="常规 3 2 6" xfId="2288"/>
    <cellStyle name="常规 3 2 60" xfId="2289"/>
    <cellStyle name="常规 3 2 7" xfId="2290"/>
    <cellStyle name="常规 3 2 8" xfId="2291"/>
    <cellStyle name="常规 3 2 9" xfId="2292"/>
    <cellStyle name="常规 3 20" xfId="2293"/>
    <cellStyle name="常规 3 21" xfId="2294"/>
    <cellStyle name="常规 3 22" xfId="2295"/>
    <cellStyle name="常规 3 23" xfId="2296"/>
    <cellStyle name="常规 3 24" xfId="2297"/>
    <cellStyle name="常规 3 25" xfId="2298"/>
    <cellStyle name="常规 3 26" xfId="2299"/>
    <cellStyle name="常规 3 27" xfId="2300"/>
    <cellStyle name="常规 3 28" xfId="2301"/>
    <cellStyle name="常规 3 29" xfId="2302"/>
    <cellStyle name="常规 3 3" xfId="2303"/>
    <cellStyle name="常规 3 3 10" xfId="2304"/>
    <cellStyle name="常规 3 3 11" xfId="2305"/>
    <cellStyle name="常规 3 3 12" xfId="2306"/>
    <cellStyle name="常规 3 3 13" xfId="2307"/>
    <cellStyle name="常规 3 3 14" xfId="2308"/>
    <cellStyle name="常规 3 3 15" xfId="2309"/>
    <cellStyle name="常规 3 3 16" xfId="2310"/>
    <cellStyle name="常规 3 3 17" xfId="2311"/>
    <cellStyle name="常规 3 3 18" xfId="2312"/>
    <cellStyle name="常规 3 3 19" xfId="2313"/>
    <cellStyle name="常规 3 3 2" xfId="2314"/>
    <cellStyle name="常规 3 3 20" xfId="2315"/>
    <cellStyle name="常规 3 3 21" xfId="2316"/>
    <cellStyle name="常规 3 3 22" xfId="2317"/>
    <cellStyle name="常规 3 3 23" xfId="2318"/>
    <cellStyle name="常规 3 3 24" xfId="2319"/>
    <cellStyle name="常规 3 3 25" xfId="2320"/>
    <cellStyle name="常规 3 3 26" xfId="2321"/>
    <cellStyle name="常规 3 3 27" xfId="2322"/>
    <cellStyle name="常规 3 3 28" xfId="2323"/>
    <cellStyle name="常规 3 3 29" xfId="2324"/>
    <cellStyle name="常规 3 3 3" xfId="2325"/>
    <cellStyle name="常规 3 3 30" xfId="2326"/>
    <cellStyle name="常规 3 3 31" xfId="2327"/>
    <cellStyle name="常规 3 3 32" xfId="2328"/>
    <cellStyle name="常规 3 3 33" xfId="2329"/>
    <cellStyle name="常规 3 3 34" xfId="2330"/>
    <cellStyle name="常规 3 3 35" xfId="2331"/>
    <cellStyle name="常规 3 3 36" xfId="2332"/>
    <cellStyle name="常规 3 3 37" xfId="2333"/>
    <cellStyle name="常规 3 3 38" xfId="2334"/>
    <cellStyle name="常规 3 3 39" xfId="2335"/>
    <cellStyle name="常规 3 3 4" xfId="2336"/>
    <cellStyle name="常规 3 3 40" xfId="2337"/>
    <cellStyle name="常规 3 3 41" xfId="2338"/>
    <cellStyle name="常规 3 3 42" xfId="2339"/>
    <cellStyle name="常规 3 3 43" xfId="2340"/>
    <cellStyle name="常规 3 3 44" xfId="2341"/>
    <cellStyle name="常规 3 3 45" xfId="2342"/>
    <cellStyle name="常规 3 3 46" xfId="2343"/>
    <cellStyle name="常规 3 3 47" xfId="2344"/>
    <cellStyle name="常规 3 3 48" xfId="2345"/>
    <cellStyle name="常规 3 3 49" xfId="2346"/>
    <cellStyle name="常规 3 3 5" xfId="2347"/>
    <cellStyle name="常规 3 3 50" xfId="2348"/>
    <cellStyle name="常规 3 3 51" xfId="2349"/>
    <cellStyle name="常规 3 3 52" xfId="2350"/>
    <cellStyle name="常规 3 3 53" xfId="2351"/>
    <cellStyle name="常规 3 3 54" xfId="2352"/>
    <cellStyle name="常规 3 3 55" xfId="2353"/>
    <cellStyle name="常规 3 3 56" xfId="2354"/>
    <cellStyle name="常规 3 3 57" xfId="2355"/>
    <cellStyle name="常规 3 3 58" xfId="2356"/>
    <cellStyle name="常规 3 3 59" xfId="2357"/>
    <cellStyle name="常规 3 3 6" xfId="2358"/>
    <cellStyle name="常规 3 3 7" xfId="2359"/>
    <cellStyle name="常规 3 3 8" xfId="2360"/>
    <cellStyle name="常规 3 3 9" xfId="2361"/>
    <cellStyle name="常规 3 30" xfId="2362"/>
    <cellStyle name="常规 3 31" xfId="2363"/>
    <cellStyle name="常规 3 32" xfId="2364"/>
    <cellStyle name="常规 3 33" xfId="2365"/>
    <cellStyle name="常规 3 34" xfId="2366"/>
    <cellStyle name="常规 3 35" xfId="2367"/>
    <cellStyle name="常规 3 36" xfId="2368"/>
    <cellStyle name="常规 3 37" xfId="2369"/>
    <cellStyle name="常规 3 38" xfId="2370"/>
    <cellStyle name="常规 3 39" xfId="2371"/>
    <cellStyle name="常规 3 4" xfId="2372"/>
    <cellStyle name="常规 3 4 10" xfId="2373"/>
    <cellStyle name="常规 3 4 11" xfId="2374"/>
    <cellStyle name="常规 3 4 12" xfId="2375"/>
    <cellStyle name="常规 3 4 13" xfId="2376"/>
    <cellStyle name="常规 3 4 14" xfId="2377"/>
    <cellStyle name="常规 3 4 15" xfId="2378"/>
    <cellStyle name="常规 3 4 16" xfId="2379"/>
    <cellStyle name="常规 3 4 17" xfId="2380"/>
    <cellStyle name="常规 3 4 18" xfId="2381"/>
    <cellStyle name="常规 3 4 19" xfId="2382"/>
    <cellStyle name="常规 3 4 2" xfId="2383"/>
    <cellStyle name="常规 3 4 20" xfId="2384"/>
    <cellStyle name="常规 3 4 21" xfId="2385"/>
    <cellStyle name="常规 3 4 22" xfId="2386"/>
    <cellStyle name="常规 3 4 23" xfId="2387"/>
    <cellStyle name="常规 3 4 24" xfId="2388"/>
    <cellStyle name="常规 3 4 25" xfId="2389"/>
    <cellStyle name="常规 3 4 26" xfId="2390"/>
    <cellStyle name="常规 3 4 27" xfId="2391"/>
    <cellStyle name="常规 3 4 28" xfId="2392"/>
    <cellStyle name="常规 3 4 29" xfId="2393"/>
    <cellStyle name="常规 3 4 3" xfId="2394"/>
    <cellStyle name="常规 3 4 30" xfId="2395"/>
    <cellStyle name="常规 3 4 31" xfId="2396"/>
    <cellStyle name="常规 3 4 32" xfId="2397"/>
    <cellStyle name="常规 3 4 33" xfId="2398"/>
    <cellStyle name="常规 3 4 34" xfId="2399"/>
    <cellStyle name="常规 3 4 35" xfId="2400"/>
    <cellStyle name="常规 3 4 36" xfId="2401"/>
    <cellStyle name="常规 3 4 37" xfId="2402"/>
    <cellStyle name="常规 3 4 38" xfId="2403"/>
    <cellStyle name="常规 3 4 39" xfId="2404"/>
    <cellStyle name="常规 3 4 4" xfId="2405"/>
    <cellStyle name="常规 3 4 40" xfId="2406"/>
    <cellStyle name="常规 3 4 41" xfId="2407"/>
    <cellStyle name="常规 3 4 42" xfId="2408"/>
    <cellStyle name="常规 3 4 43" xfId="2409"/>
    <cellStyle name="常规 3 4 44" xfId="2410"/>
    <cellStyle name="常规 3 4 45" xfId="2411"/>
    <cellStyle name="常规 3 4 46" xfId="2412"/>
    <cellStyle name="常规 3 4 47" xfId="2413"/>
    <cellStyle name="常规 3 4 48" xfId="2414"/>
    <cellStyle name="常规 3 4 49" xfId="2415"/>
    <cellStyle name="常规 3 4 5" xfId="2416"/>
    <cellStyle name="常规 3 4 50" xfId="2417"/>
    <cellStyle name="常规 3 4 51" xfId="2418"/>
    <cellStyle name="常规 3 4 52" xfId="2419"/>
    <cellStyle name="常规 3 4 53" xfId="2420"/>
    <cellStyle name="常规 3 4 54" xfId="2421"/>
    <cellStyle name="常规 3 4 55" xfId="2422"/>
    <cellStyle name="常规 3 4 56" xfId="2423"/>
    <cellStyle name="常规 3 4 57" xfId="2424"/>
    <cellStyle name="常规 3 4 58" xfId="2425"/>
    <cellStyle name="常规 3 4 59" xfId="2426"/>
    <cellStyle name="常规 3 4 6" xfId="2427"/>
    <cellStyle name="常规 3 4 7" xfId="2428"/>
    <cellStyle name="常规 3 4 8" xfId="2429"/>
    <cellStyle name="常规 3 4 9" xfId="2430"/>
    <cellStyle name="常规 3 40" xfId="2431"/>
    <cellStyle name="常规 3 41" xfId="2432"/>
    <cellStyle name="常规 3 42" xfId="2433"/>
    <cellStyle name="常规 3 43" xfId="2434"/>
    <cellStyle name="常规 3 44" xfId="2435"/>
    <cellStyle name="常规 3 45" xfId="2436"/>
    <cellStyle name="常规 3 46" xfId="2437"/>
    <cellStyle name="常规 3 47" xfId="2438"/>
    <cellStyle name="常规 3 48" xfId="2439"/>
    <cellStyle name="常规 3 49" xfId="2440"/>
    <cellStyle name="常规 3 5" xfId="2441"/>
    <cellStyle name="常规 3 5 10" xfId="2442"/>
    <cellStyle name="常规 3 5 11" xfId="2443"/>
    <cellStyle name="常规 3 5 12" xfId="2444"/>
    <cellStyle name="常规 3 5 13" xfId="2445"/>
    <cellStyle name="常规 3 5 14" xfId="2446"/>
    <cellStyle name="常规 3 5 15" xfId="2447"/>
    <cellStyle name="常规 3 5 16" xfId="2448"/>
    <cellStyle name="常规 3 5 17" xfId="2449"/>
    <cellStyle name="常规 3 5 18" xfId="2450"/>
    <cellStyle name="常规 3 5 19" xfId="2451"/>
    <cellStyle name="常规 3 5 2" xfId="2452"/>
    <cellStyle name="常规 3 5 20" xfId="2453"/>
    <cellStyle name="常规 3 5 21" xfId="2454"/>
    <cellStyle name="常规 3 5 22" xfId="2455"/>
    <cellStyle name="常规 3 5 23" xfId="2456"/>
    <cellStyle name="常规 3 5 24" xfId="2457"/>
    <cellStyle name="常规 3 5 25" xfId="2458"/>
    <cellStyle name="常规 3 5 26" xfId="2459"/>
    <cellStyle name="常规 3 5 27" xfId="2460"/>
    <cellStyle name="常规 3 5 28" xfId="2461"/>
    <cellStyle name="常规 3 5 29" xfId="2462"/>
    <cellStyle name="常规 3 5 3" xfId="2463"/>
    <cellStyle name="常规 3 5 30" xfId="2464"/>
    <cellStyle name="常规 3 5 31" xfId="2465"/>
    <cellStyle name="常规 3 5 32" xfId="2466"/>
    <cellStyle name="常规 3 5 33" xfId="2467"/>
    <cellStyle name="常规 3 5 34" xfId="2468"/>
    <cellStyle name="常规 3 5 35" xfId="2469"/>
    <cellStyle name="常规 3 5 36" xfId="2470"/>
    <cellStyle name="常规 3 5 37" xfId="2471"/>
    <cellStyle name="常规 3 5 38" xfId="2472"/>
    <cellStyle name="常规 3 5 39" xfId="2473"/>
    <cellStyle name="常规 3 5 4" xfId="2474"/>
    <cellStyle name="常规 3 5 40" xfId="2475"/>
    <cellStyle name="常规 3 5 41" xfId="2476"/>
    <cellStyle name="常规 3 5 42" xfId="2477"/>
    <cellStyle name="常规 3 5 43" xfId="2478"/>
    <cellStyle name="常规 3 5 44" xfId="2479"/>
    <cellStyle name="常规 3 5 45" xfId="2480"/>
    <cellStyle name="常规 3 5 46" xfId="2481"/>
    <cellStyle name="常规 3 5 47" xfId="2482"/>
    <cellStyle name="常规 3 5 48" xfId="2483"/>
    <cellStyle name="常规 3 5 49" xfId="2484"/>
    <cellStyle name="常规 3 5 5" xfId="2485"/>
    <cellStyle name="常规 3 5 50" xfId="2486"/>
    <cellStyle name="常规 3 5 51" xfId="2487"/>
    <cellStyle name="常规 3 5 52" xfId="2488"/>
    <cellStyle name="常规 3 5 53" xfId="2489"/>
    <cellStyle name="常规 3 5 54" xfId="2490"/>
    <cellStyle name="常规 3 5 55" xfId="2491"/>
    <cellStyle name="常规 3 5 56" xfId="2492"/>
    <cellStyle name="常规 3 5 57" xfId="2493"/>
    <cellStyle name="常规 3 5 58" xfId="2494"/>
    <cellStyle name="常规 3 5 59" xfId="2495"/>
    <cellStyle name="常规 3 5 6" xfId="2496"/>
    <cellStyle name="常规 3 5 7" xfId="2497"/>
    <cellStyle name="常规 3 5 8" xfId="2498"/>
    <cellStyle name="常规 3 5 9" xfId="2499"/>
    <cellStyle name="常规 3 50" xfId="2500"/>
    <cellStyle name="常规 3 51" xfId="2501"/>
    <cellStyle name="常规 3 52" xfId="2502"/>
    <cellStyle name="常规 3 53" xfId="2503"/>
    <cellStyle name="常规 3 54" xfId="2504"/>
    <cellStyle name="常规 3 55" xfId="2505"/>
    <cellStyle name="常规 3 56" xfId="2506"/>
    <cellStyle name="常规 3 57" xfId="2507"/>
    <cellStyle name="常规 3 58" xfId="2508"/>
    <cellStyle name="常规 3 59" xfId="2509"/>
    <cellStyle name="常规 3 6" xfId="2510"/>
    <cellStyle name="常规 3 60" xfId="2511"/>
    <cellStyle name="常规 3 61" xfId="2512"/>
    <cellStyle name="常规 3 62" xfId="2513"/>
    <cellStyle name="常规 3 63" xfId="2514"/>
    <cellStyle name="常规 3 64" xfId="2515"/>
    <cellStyle name="常规 3 65" xfId="2516"/>
    <cellStyle name="常规 3 66" xfId="2517"/>
    <cellStyle name="常规 3 67" xfId="2518"/>
    <cellStyle name="常规 3 68" xfId="2519"/>
    <cellStyle name="常规 3 69" xfId="2520"/>
    <cellStyle name="常规 3 7" xfId="2521"/>
    <cellStyle name="常规 3 70" xfId="2522"/>
    <cellStyle name="常规 3 71" xfId="2523"/>
    <cellStyle name="常规 3 72" xfId="2524"/>
    <cellStyle name="常规 3 73" xfId="2525"/>
    <cellStyle name="常规 3 74" xfId="2526"/>
    <cellStyle name="常规 3 75" xfId="2527"/>
    <cellStyle name="常规 3 76" xfId="2528"/>
    <cellStyle name="常规 3 8" xfId="2529"/>
    <cellStyle name="常规 3 9" xfId="2530"/>
    <cellStyle name="常规 30" xfId="2531"/>
    <cellStyle name="常规 31" xfId="2532"/>
    <cellStyle name="常规 32" xfId="2533"/>
    <cellStyle name="常规 33" xfId="2534"/>
    <cellStyle name="常规 36" xfId="2535"/>
    <cellStyle name="常规 37" xfId="2536"/>
    <cellStyle name="常规 4" xfId="2537"/>
    <cellStyle name="常规 4 10" xfId="2538"/>
    <cellStyle name="常规 4 11" xfId="2539"/>
    <cellStyle name="常规 4 12" xfId="2540"/>
    <cellStyle name="常规 4 13" xfId="2541"/>
    <cellStyle name="常规 4 14" xfId="2542"/>
    <cellStyle name="常规 4 15" xfId="2543"/>
    <cellStyle name="常规 4 16" xfId="2544"/>
    <cellStyle name="常规 4 17" xfId="2545"/>
    <cellStyle name="常规 4 18" xfId="2546"/>
    <cellStyle name="常规 4 19" xfId="2547"/>
    <cellStyle name="常规 4 2" xfId="2548"/>
    <cellStyle name="常规 4 2 10" xfId="2549"/>
    <cellStyle name="常规 4 2 11" xfId="2550"/>
    <cellStyle name="常规 4 2 12" xfId="2551"/>
    <cellStyle name="常规 4 2 13" xfId="2552"/>
    <cellStyle name="常规 4 2 14" xfId="2553"/>
    <cellStyle name="常规 4 2 15" xfId="2554"/>
    <cellStyle name="常规 4 2 16" xfId="2555"/>
    <cellStyle name="常规 4 2 17" xfId="2556"/>
    <cellStyle name="常规 4 2 18" xfId="2557"/>
    <cellStyle name="常规 4 2 19" xfId="2558"/>
    <cellStyle name="常规 4 2 2" xfId="2559"/>
    <cellStyle name="常规 4 2 20" xfId="2560"/>
    <cellStyle name="常规 4 2 21" xfId="2561"/>
    <cellStyle name="常规 4 2 22" xfId="2562"/>
    <cellStyle name="常规 4 2 23" xfId="2563"/>
    <cellStyle name="常规 4 2 24" xfId="2564"/>
    <cellStyle name="常规 4 2 25" xfId="2565"/>
    <cellStyle name="常规 4 2 26" xfId="2566"/>
    <cellStyle name="常规 4 2 27" xfId="2567"/>
    <cellStyle name="常规 4 2 28" xfId="2568"/>
    <cellStyle name="常规 4 2 29" xfId="2569"/>
    <cellStyle name="常规 4 2 3" xfId="2570"/>
    <cellStyle name="常规 4 2 30" xfId="2571"/>
    <cellStyle name="常规 4 2 31" xfId="2572"/>
    <cellStyle name="常规 4 2 32" xfId="2573"/>
    <cellStyle name="常规 4 2 33" xfId="2574"/>
    <cellStyle name="常规 4 2 34" xfId="2575"/>
    <cellStyle name="常规 4 2 35" xfId="2576"/>
    <cellStyle name="常规 4 2 36" xfId="2577"/>
    <cellStyle name="常规 4 2 37" xfId="2578"/>
    <cellStyle name="常规 4 2 38" xfId="2579"/>
    <cellStyle name="常规 4 2 39" xfId="2580"/>
    <cellStyle name="常规 4 2 4" xfId="2581"/>
    <cellStyle name="常规 4 2 40" xfId="2582"/>
    <cellStyle name="常规 4 2 41" xfId="2583"/>
    <cellStyle name="常规 4 2 42" xfId="2584"/>
    <cellStyle name="常规 4 2 43" xfId="2585"/>
    <cellStyle name="常规 4 2 44" xfId="2586"/>
    <cellStyle name="常规 4 2 45" xfId="2587"/>
    <cellStyle name="常规 4 2 46" xfId="2588"/>
    <cellStyle name="常规 4 2 47" xfId="2589"/>
    <cellStyle name="常规 4 2 48" xfId="2590"/>
    <cellStyle name="常规 4 2 49" xfId="2591"/>
    <cellStyle name="常规 4 2 5" xfId="2592"/>
    <cellStyle name="常规 4 2 50" xfId="2593"/>
    <cellStyle name="常规 4 2 51" xfId="2594"/>
    <cellStyle name="常规 4 2 52" xfId="2595"/>
    <cellStyle name="常规 4 2 53" xfId="2596"/>
    <cellStyle name="常规 4 2 54" xfId="2597"/>
    <cellStyle name="常规 4 2 55" xfId="2598"/>
    <cellStyle name="常规 4 2 56" xfId="2599"/>
    <cellStyle name="常规 4 2 57" xfId="2600"/>
    <cellStyle name="常规 4 2 58" xfId="2601"/>
    <cellStyle name="常规 4 2 59" xfId="2602"/>
    <cellStyle name="常规 4 2 6" xfId="2603"/>
    <cellStyle name="常规 4 2 7" xfId="2604"/>
    <cellStyle name="常规 4 2 8" xfId="2605"/>
    <cellStyle name="常规 4 2 9" xfId="2606"/>
    <cellStyle name="常规 4 20" xfId="2607"/>
    <cellStyle name="常规 4 21" xfId="2608"/>
    <cellStyle name="常规 4 22" xfId="2609"/>
    <cellStyle name="常规 4 23" xfId="2610"/>
    <cellStyle name="常规 4 24" xfId="2611"/>
    <cellStyle name="常规 4 25" xfId="2612"/>
    <cellStyle name="常规 4 26" xfId="2613"/>
    <cellStyle name="常规 4 27" xfId="2614"/>
    <cellStyle name="常规 4 28" xfId="2615"/>
    <cellStyle name="常规 4 29" xfId="2616"/>
    <cellStyle name="常规 4 3" xfId="2617"/>
    <cellStyle name="常规 4 3 10" xfId="2618"/>
    <cellStyle name="常规 4 3 11" xfId="2619"/>
    <cellStyle name="常规 4 3 12" xfId="2620"/>
    <cellStyle name="常规 4 3 13" xfId="2621"/>
    <cellStyle name="常规 4 3 14" xfId="2622"/>
    <cellStyle name="常规 4 3 15" xfId="2623"/>
    <cellStyle name="常规 4 3 16" xfId="2624"/>
    <cellStyle name="常规 4 3 17" xfId="2625"/>
    <cellStyle name="常规 4 3 18" xfId="2626"/>
    <cellStyle name="常规 4 3 19" xfId="2627"/>
    <cellStyle name="常规 4 3 2" xfId="2628"/>
    <cellStyle name="常规 4 3 20" xfId="2629"/>
    <cellStyle name="常规 4 3 21" xfId="2630"/>
    <cellStyle name="常规 4 3 22" xfId="2631"/>
    <cellStyle name="常规 4 3 23" xfId="2632"/>
    <cellStyle name="常规 4 3 24" xfId="2633"/>
    <cellStyle name="常规 4 3 25" xfId="2634"/>
    <cellStyle name="常规 4 3 26" xfId="2635"/>
    <cellStyle name="常规 4 3 27" xfId="2636"/>
    <cellStyle name="常规 4 3 28" xfId="2637"/>
    <cellStyle name="常规 4 3 29" xfId="2638"/>
    <cellStyle name="常规 4 3 3" xfId="2639"/>
    <cellStyle name="常规 4 3 30" xfId="2640"/>
    <cellStyle name="常规 4 3 31" xfId="2641"/>
    <cellStyle name="常规 4 3 32" xfId="2642"/>
    <cellStyle name="常规 4 3 33" xfId="2643"/>
    <cellStyle name="常规 4 3 34" xfId="2644"/>
    <cellStyle name="常规 4 3 35" xfId="2645"/>
    <cellStyle name="常规 4 3 36" xfId="2646"/>
    <cellStyle name="常规 4 3 37" xfId="2647"/>
    <cellStyle name="常规 4 3 38" xfId="2648"/>
    <cellStyle name="常规 4 3 39" xfId="2649"/>
    <cellStyle name="常规 4 3 4" xfId="2650"/>
    <cellStyle name="常规 4 3 40" xfId="2651"/>
    <cellStyle name="常规 4 3 41" xfId="2652"/>
    <cellStyle name="常规 4 3 42" xfId="2653"/>
    <cellStyle name="常规 4 3 43" xfId="2654"/>
    <cellStyle name="常规 4 3 44" xfId="2655"/>
    <cellStyle name="常规 4 3 45" xfId="2656"/>
    <cellStyle name="常规 4 3 46" xfId="2657"/>
    <cellStyle name="常规 4 3 47" xfId="2658"/>
    <cellStyle name="常规 4 3 48" xfId="2659"/>
    <cellStyle name="常规 4 3 49" xfId="2660"/>
    <cellStyle name="常规 4 3 5" xfId="2661"/>
    <cellStyle name="常规 4 3 50" xfId="2662"/>
    <cellStyle name="常规 4 3 51" xfId="2663"/>
    <cellStyle name="常规 4 3 52" xfId="2664"/>
    <cellStyle name="常规 4 3 53" xfId="2665"/>
    <cellStyle name="常规 4 3 54" xfId="2666"/>
    <cellStyle name="常规 4 3 55" xfId="2667"/>
    <cellStyle name="常规 4 3 56" xfId="2668"/>
    <cellStyle name="常规 4 3 57" xfId="2669"/>
    <cellStyle name="常规 4 3 58" xfId="2670"/>
    <cellStyle name="常规 4 3 59" xfId="2671"/>
    <cellStyle name="常规 4 3 6" xfId="2672"/>
    <cellStyle name="常规 4 3 7" xfId="2673"/>
    <cellStyle name="常规 4 3 8" xfId="2674"/>
    <cellStyle name="常规 4 3 9" xfId="2675"/>
    <cellStyle name="常规 4 30" xfId="2676"/>
    <cellStyle name="常规 4 31" xfId="2677"/>
    <cellStyle name="常规 4 32" xfId="2678"/>
    <cellStyle name="常规 4 33" xfId="2679"/>
    <cellStyle name="常规 4 34" xfId="2680"/>
    <cellStyle name="常规 4 35" xfId="2681"/>
    <cellStyle name="常规 4 36" xfId="2682"/>
    <cellStyle name="常规 4 37" xfId="2683"/>
    <cellStyle name="常规 4 38" xfId="2684"/>
    <cellStyle name="常规 4 39" xfId="2685"/>
    <cellStyle name="常规 4 4" xfId="2686"/>
    <cellStyle name="常规 4 4 10" xfId="2687"/>
    <cellStyle name="常规 4 4 11" xfId="2688"/>
    <cellStyle name="常规 4 4 12" xfId="2689"/>
    <cellStyle name="常规 4 4 13" xfId="2690"/>
    <cellStyle name="常规 4 4 14" xfId="2691"/>
    <cellStyle name="常规 4 4 15" xfId="2692"/>
    <cellStyle name="常规 4 4 16" xfId="2693"/>
    <cellStyle name="常规 4 4 17" xfId="2694"/>
    <cellStyle name="常规 4 4 18" xfId="2695"/>
    <cellStyle name="常规 4 4 19" xfId="2696"/>
    <cellStyle name="常规 4 4 2" xfId="2697"/>
    <cellStyle name="常规 4 4 20" xfId="2698"/>
    <cellStyle name="常规 4 4 21" xfId="2699"/>
    <cellStyle name="常规 4 4 22" xfId="2700"/>
    <cellStyle name="常规 4 4 23" xfId="2701"/>
    <cellStyle name="常规 4 4 24" xfId="2702"/>
    <cellStyle name="常规 4 4 25" xfId="2703"/>
    <cellStyle name="常规 4 4 26" xfId="2704"/>
    <cellStyle name="常规 4 4 27" xfId="2705"/>
    <cellStyle name="常规 4 4 28" xfId="2706"/>
    <cellStyle name="常规 4 4 29" xfId="2707"/>
    <cellStyle name="常规 4 4 3" xfId="2708"/>
    <cellStyle name="常规 4 4 30" xfId="2709"/>
    <cellStyle name="常规 4 4 31" xfId="2710"/>
    <cellStyle name="常规 4 4 32" xfId="2711"/>
    <cellStyle name="常规 4 4 33" xfId="2712"/>
    <cellStyle name="常规 4 4 34" xfId="2713"/>
    <cellStyle name="常规 4 4 35" xfId="2714"/>
    <cellStyle name="常规 4 4 36" xfId="2715"/>
    <cellStyle name="常规 4 4 37" xfId="2716"/>
    <cellStyle name="常规 4 4 38" xfId="2717"/>
    <cellStyle name="常规 4 4 39" xfId="2718"/>
    <cellStyle name="常规 4 4 4" xfId="2719"/>
    <cellStyle name="常规 4 4 40" xfId="2720"/>
    <cellStyle name="常规 4 4 41" xfId="2721"/>
    <cellStyle name="常规 4 4 42" xfId="2722"/>
    <cellStyle name="常规 4 4 43" xfId="2723"/>
    <cellStyle name="常规 4 4 44" xfId="2724"/>
    <cellStyle name="常规 4 4 45" xfId="2725"/>
    <cellStyle name="常规 4 4 46" xfId="2726"/>
    <cellStyle name="常规 4 4 47" xfId="2727"/>
    <cellStyle name="常规 4 4 48" xfId="2728"/>
    <cellStyle name="常规 4 4 49" xfId="2729"/>
    <cellStyle name="常规 4 4 5" xfId="2730"/>
    <cellStyle name="常规 4 4 50" xfId="2731"/>
    <cellStyle name="常规 4 4 51" xfId="2732"/>
    <cellStyle name="常规 4 4 52" xfId="2733"/>
    <cellStyle name="常规 4 4 53" xfId="2734"/>
    <cellStyle name="常规 4 4 54" xfId="2735"/>
    <cellStyle name="常规 4 4 55" xfId="2736"/>
    <cellStyle name="常规 4 4 56" xfId="2737"/>
    <cellStyle name="常规 4 4 57" xfId="2738"/>
    <cellStyle name="常规 4 4 58" xfId="2739"/>
    <cellStyle name="常规 4 4 59" xfId="2740"/>
    <cellStyle name="常规 4 4 6" xfId="2741"/>
    <cellStyle name="常规 4 4 7" xfId="2742"/>
    <cellStyle name="常规 4 4 8" xfId="2743"/>
    <cellStyle name="常规 4 4 9" xfId="2744"/>
    <cellStyle name="常规 4 40" xfId="2745"/>
    <cellStyle name="常规 4 41" xfId="2746"/>
    <cellStyle name="常规 4 42" xfId="2747"/>
    <cellStyle name="常规 4 43" xfId="2748"/>
    <cellStyle name="常规 4 44" xfId="2749"/>
    <cellStyle name="常规 4 45" xfId="2750"/>
    <cellStyle name="常规 4 46" xfId="2751"/>
    <cellStyle name="常规 4 47" xfId="2752"/>
    <cellStyle name="常规 4 48" xfId="2753"/>
    <cellStyle name="常规 4 49" xfId="2754"/>
    <cellStyle name="常规 4 5" xfId="2755"/>
    <cellStyle name="常规 4 5 10" xfId="2756"/>
    <cellStyle name="常规 4 5 11" xfId="2757"/>
    <cellStyle name="常规 4 5 12" xfId="2758"/>
    <cellStyle name="常规 4 5 13" xfId="2759"/>
    <cellStyle name="常规 4 5 14" xfId="2760"/>
    <cellStyle name="常规 4 5 15" xfId="2761"/>
    <cellStyle name="常规 4 5 16" xfId="2762"/>
    <cellStyle name="常规 4 5 17" xfId="2763"/>
    <cellStyle name="常规 4 5 18" xfId="2764"/>
    <cellStyle name="常规 4 5 19" xfId="2765"/>
    <cellStyle name="常规 4 5 2" xfId="2766"/>
    <cellStyle name="常规 4 5 20" xfId="2767"/>
    <cellStyle name="常规 4 5 21" xfId="2768"/>
    <cellStyle name="常规 4 5 22" xfId="2769"/>
    <cellStyle name="常规 4 5 23" xfId="2770"/>
    <cellStyle name="常规 4 5 24" xfId="2771"/>
    <cellStyle name="常规 4 5 25" xfId="2772"/>
    <cellStyle name="常规 4 5 26" xfId="2773"/>
    <cellStyle name="常规 4 5 27" xfId="2774"/>
    <cellStyle name="常规 4 5 28" xfId="2775"/>
    <cellStyle name="常规 4 5 29" xfId="2776"/>
    <cellStyle name="常规 4 5 3" xfId="2777"/>
    <cellStyle name="常规 4 5 30" xfId="2778"/>
    <cellStyle name="常规 4 5 31" xfId="2779"/>
    <cellStyle name="常规 4 5 32" xfId="2780"/>
    <cellStyle name="常规 4 5 33" xfId="2781"/>
    <cellStyle name="常规 4 5 34" xfId="2782"/>
    <cellStyle name="常规 4 5 35" xfId="2783"/>
    <cellStyle name="常规 4 5 36" xfId="2784"/>
    <cellStyle name="常规 4 5 37" xfId="2785"/>
    <cellStyle name="常规 4 5 38" xfId="2786"/>
    <cellStyle name="常规 4 5 39" xfId="2787"/>
    <cellStyle name="常规 4 5 4" xfId="2788"/>
    <cellStyle name="常规 4 5 40" xfId="2789"/>
    <cellStyle name="常规 4 5 41" xfId="2790"/>
    <cellStyle name="常规 4 5 42" xfId="2791"/>
    <cellStyle name="常规 4 5 43" xfId="2792"/>
    <cellStyle name="常规 4 5 44" xfId="2793"/>
    <cellStyle name="常规 4 5 45" xfId="2794"/>
    <cellStyle name="常规 4 5 46" xfId="2795"/>
    <cellStyle name="常规 4 5 47" xfId="2796"/>
    <cellStyle name="常规 4 5 48" xfId="2797"/>
    <cellStyle name="常规 4 5 49" xfId="2798"/>
    <cellStyle name="常规 4 5 5" xfId="2799"/>
    <cellStyle name="常规 4 5 50" xfId="2800"/>
    <cellStyle name="常规 4 5 51" xfId="2801"/>
    <cellStyle name="常规 4 5 52" xfId="2802"/>
    <cellStyle name="常规 4 5 53" xfId="2803"/>
    <cellStyle name="常规 4 5 54" xfId="2804"/>
    <cellStyle name="常规 4 5 55" xfId="2805"/>
    <cellStyle name="常规 4 5 56" xfId="2806"/>
    <cellStyle name="常规 4 5 57" xfId="2807"/>
    <cellStyle name="常规 4 5 58" xfId="2808"/>
    <cellStyle name="常规 4 5 59" xfId="2809"/>
    <cellStyle name="常规 4 5 6" xfId="2810"/>
    <cellStyle name="常规 4 5 7" xfId="2811"/>
    <cellStyle name="常规 4 5 8" xfId="2812"/>
    <cellStyle name="常规 4 5 9" xfId="2813"/>
    <cellStyle name="常规 4 50" xfId="2814"/>
    <cellStyle name="常规 4 51" xfId="2815"/>
    <cellStyle name="常规 4 52" xfId="2816"/>
    <cellStyle name="常规 4 53" xfId="2817"/>
    <cellStyle name="常规 4 54" xfId="2818"/>
    <cellStyle name="常规 4 55" xfId="2819"/>
    <cellStyle name="常规 4 56" xfId="2820"/>
    <cellStyle name="常规 4 57" xfId="2821"/>
    <cellStyle name="常规 4 58" xfId="2822"/>
    <cellStyle name="常规 4 59" xfId="2823"/>
    <cellStyle name="常规 4 6" xfId="2824"/>
    <cellStyle name="常规 4 60" xfId="2825"/>
    <cellStyle name="常规 4 61" xfId="2826"/>
    <cellStyle name="常规 4 62" xfId="2827"/>
    <cellStyle name="常规 4 63" xfId="2828"/>
    <cellStyle name="常规 4 64" xfId="2829"/>
    <cellStyle name="常规 4 65" xfId="2830"/>
    <cellStyle name="常规 4 66" xfId="2831"/>
    <cellStyle name="常规 4 7" xfId="2832"/>
    <cellStyle name="常规 4 7 2" xfId="2833"/>
    <cellStyle name="常规 4 8" xfId="2834"/>
    <cellStyle name="常规 4 9" xfId="2835"/>
    <cellStyle name="常规 40" xfId="2836"/>
    <cellStyle name="常规 41" xfId="2837"/>
    <cellStyle name="常规 42" xfId="2838"/>
    <cellStyle name="常规 43" xfId="2839"/>
    <cellStyle name="常规 44" xfId="2840"/>
    <cellStyle name="常规 45" xfId="2841"/>
    <cellStyle name="常规 46" xfId="2842"/>
    <cellStyle name="常规 47" xfId="2843"/>
    <cellStyle name="常规 48" xfId="2844"/>
    <cellStyle name="常规 49" xfId="2845"/>
    <cellStyle name="常规 5" xfId="2846"/>
    <cellStyle name="常规 5 2" xfId="2847"/>
    <cellStyle name="常规 5 2 10" xfId="2848"/>
    <cellStyle name="常规 5 2 11" xfId="2849"/>
    <cellStyle name="常规 5 2 12" xfId="2850"/>
    <cellStyle name="常规 5 2 13" xfId="2851"/>
    <cellStyle name="常规 5 2 14" xfId="2852"/>
    <cellStyle name="常规 5 2 15" xfId="2853"/>
    <cellStyle name="常规 5 2 16" xfId="2854"/>
    <cellStyle name="常规 5 2 17" xfId="2855"/>
    <cellStyle name="常规 5 2 18" xfId="2856"/>
    <cellStyle name="常规 5 2 19" xfId="2857"/>
    <cellStyle name="常规 5 2 2" xfId="2858"/>
    <cellStyle name="常规 5 2 20" xfId="2859"/>
    <cellStyle name="常规 5 2 21" xfId="2860"/>
    <cellStyle name="常规 5 2 22" xfId="2861"/>
    <cellStyle name="常规 5 2 23" xfId="2862"/>
    <cellStyle name="常规 5 2 24" xfId="2863"/>
    <cellStyle name="常规 5 2 25" xfId="2864"/>
    <cellStyle name="常规 5 2 26" xfId="2865"/>
    <cellStyle name="常规 5 2 27" xfId="2866"/>
    <cellStyle name="常规 5 2 28" xfId="2867"/>
    <cellStyle name="常规 5 2 29" xfId="2868"/>
    <cellStyle name="常规 5 2 3" xfId="2869"/>
    <cellStyle name="常规 5 2 30" xfId="2870"/>
    <cellStyle name="常规 5 2 31" xfId="2871"/>
    <cellStyle name="常规 5 2 32" xfId="2872"/>
    <cellStyle name="常规 5 2 33" xfId="2873"/>
    <cellStyle name="常规 5 2 34" xfId="2874"/>
    <cellStyle name="常规 5 2 35" xfId="2875"/>
    <cellStyle name="常规 5 2 36" xfId="2876"/>
    <cellStyle name="常规 5 2 37" xfId="2877"/>
    <cellStyle name="常规 5 2 38" xfId="2878"/>
    <cellStyle name="常规 5 2 39" xfId="2879"/>
    <cellStyle name="常规 5 2 4" xfId="2880"/>
    <cellStyle name="常规 5 2 40" xfId="2881"/>
    <cellStyle name="常规 5 2 41" xfId="2882"/>
    <cellStyle name="常规 5 2 42" xfId="2883"/>
    <cellStyle name="常规 5 2 43" xfId="2884"/>
    <cellStyle name="常规 5 2 44" xfId="2885"/>
    <cellStyle name="常规 5 2 45" xfId="2886"/>
    <cellStyle name="常规 5 2 46" xfId="2887"/>
    <cellStyle name="常规 5 2 47" xfId="2888"/>
    <cellStyle name="常规 5 2 48" xfId="2889"/>
    <cellStyle name="常规 5 2 49" xfId="2890"/>
    <cellStyle name="常规 5 2 5" xfId="2891"/>
    <cellStyle name="常规 5 2 50" xfId="2892"/>
    <cellStyle name="常规 5 2 51" xfId="2893"/>
    <cellStyle name="常规 5 2 52" xfId="2894"/>
    <cellStyle name="常规 5 2 53" xfId="2895"/>
    <cellStyle name="常规 5 2 54" xfId="2896"/>
    <cellStyle name="常规 5 2 55" xfId="2897"/>
    <cellStyle name="常规 5 2 56" xfId="2898"/>
    <cellStyle name="常规 5 2 57" xfId="2899"/>
    <cellStyle name="常规 5 2 58" xfId="2900"/>
    <cellStyle name="常规 5 2 59" xfId="2901"/>
    <cellStyle name="常规 5 2 6" xfId="2902"/>
    <cellStyle name="常规 5 2 7" xfId="2903"/>
    <cellStyle name="常规 5 2 8" xfId="2904"/>
    <cellStyle name="常规 5 2 9" xfId="2905"/>
    <cellStyle name="常规 5 3" xfId="2906"/>
    <cellStyle name="常规 5 3 10" xfId="2907"/>
    <cellStyle name="常规 5 3 11" xfId="2908"/>
    <cellStyle name="常规 5 3 12" xfId="2909"/>
    <cellStyle name="常规 5 3 13" xfId="2910"/>
    <cellStyle name="常规 5 3 14" xfId="2911"/>
    <cellStyle name="常规 5 3 15" xfId="2912"/>
    <cellStyle name="常规 5 3 16" xfId="2913"/>
    <cellStyle name="常规 5 3 17" xfId="2914"/>
    <cellStyle name="常规 5 3 18" xfId="2915"/>
    <cellStyle name="常规 5 3 19" xfId="2916"/>
    <cellStyle name="常规 5 3 2" xfId="2917"/>
    <cellStyle name="常规 5 3 20" xfId="2918"/>
    <cellStyle name="常规 5 3 21" xfId="2919"/>
    <cellStyle name="常规 5 3 22" xfId="2920"/>
    <cellStyle name="常规 5 3 23" xfId="2921"/>
    <cellStyle name="常规 5 3 24" xfId="2922"/>
    <cellStyle name="常规 5 3 25" xfId="2923"/>
    <cellStyle name="常规 5 3 26" xfId="2924"/>
    <cellStyle name="常规 5 3 27" xfId="2925"/>
    <cellStyle name="常规 5 3 28" xfId="2926"/>
    <cellStyle name="常规 5 3 29" xfId="2927"/>
    <cellStyle name="常规 5 3 3" xfId="2928"/>
    <cellStyle name="常规 5 3 30" xfId="2929"/>
    <cellStyle name="常规 5 3 31" xfId="2930"/>
    <cellStyle name="常规 5 3 32" xfId="2931"/>
    <cellStyle name="常规 5 3 33" xfId="2932"/>
    <cellStyle name="常规 5 3 34" xfId="2933"/>
    <cellStyle name="常规 5 3 35" xfId="2934"/>
    <cellStyle name="常规 5 3 36" xfId="2935"/>
    <cellStyle name="常规 5 3 37" xfId="2936"/>
    <cellStyle name="常规 5 3 38" xfId="2937"/>
    <cellStyle name="常规 5 3 39" xfId="2938"/>
    <cellStyle name="常规 5 3 4" xfId="2939"/>
    <cellStyle name="常规 5 3 40" xfId="2940"/>
    <cellStyle name="常规 5 3 41" xfId="2941"/>
    <cellStyle name="常规 5 3 42" xfId="2942"/>
    <cellStyle name="常规 5 3 43" xfId="2943"/>
    <cellStyle name="常规 5 3 44" xfId="2944"/>
    <cellStyle name="常规 5 3 45" xfId="2945"/>
    <cellStyle name="常规 5 3 46" xfId="2946"/>
    <cellStyle name="常规 5 3 47" xfId="2947"/>
    <cellStyle name="常规 5 3 48" xfId="2948"/>
    <cellStyle name="常规 5 3 49" xfId="2949"/>
    <cellStyle name="常规 5 3 5" xfId="2950"/>
    <cellStyle name="常规 5 3 50" xfId="2951"/>
    <cellStyle name="常规 5 3 51" xfId="2952"/>
    <cellStyle name="常规 5 3 52" xfId="2953"/>
    <cellStyle name="常规 5 3 53" xfId="2954"/>
    <cellStyle name="常规 5 3 54" xfId="2955"/>
    <cellStyle name="常规 5 3 55" xfId="2956"/>
    <cellStyle name="常规 5 3 56" xfId="2957"/>
    <cellStyle name="常规 5 3 57" xfId="2958"/>
    <cellStyle name="常规 5 3 58" xfId="2959"/>
    <cellStyle name="常规 5 3 59" xfId="2960"/>
    <cellStyle name="常规 5 3 6" xfId="2961"/>
    <cellStyle name="常规 5 3 7" xfId="2962"/>
    <cellStyle name="常规 5 3 8" xfId="2963"/>
    <cellStyle name="常规 5 3 9" xfId="2964"/>
    <cellStyle name="常规 5 4" xfId="2965"/>
    <cellStyle name="常规 5 4 10" xfId="2966"/>
    <cellStyle name="常规 5 4 11" xfId="2967"/>
    <cellStyle name="常规 5 4 12" xfId="2968"/>
    <cellStyle name="常规 5 4 13" xfId="2969"/>
    <cellStyle name="常规 5 4 14" xfId="2970"/>
    <cellStyle name="常规 5 4 15" xfId="2971"/>
    <cellStyle name="常规 5 4 16" xfId="2972"/>
    <cellStyle name="常规 5 4 17" xfId="2973"/>
    <cellStyle name="常规 5 4 18" xfId="2974"/>
    <cellStyle name="常规 5 4 19" xfId="2975"/>
    <cellStyle name="常规 5 4 2" xfId="2976"/>
    <cellStyle name="常规 5 4 20" xfId="2977"/>
    <cellStyle name="常规 5 4 21" xfId="2978"/>
    <cellStyle name="常规 5 4 22" xfId="2979"/>
    <cellStyle name="常规 5 4 23" xfId="2980"/>
    <cellStyle name="常规 5 4 24" xfId="2981"/>
    <cellStyle name="常规 5 4 25" xfId="2982"/>
    <cellStyle name="常规 5 4 26" xfId="2983"/>
    <cellStyle name="常规 5 4 27" xfId="2984"/>
    <cellStyle name="常规 5 4 28" xfId="2985"/>
    <cellStyle name="常规 5 4 29" xfId="2986"/>
    <cellStyle name="常规 5 4 3" xfId="2987"/>
    <cellStyle name="常规 5 4 30" xfId="2988"/>
    <cellStyle name="常规 5 4 31" xfId="2989"/>
    <cellStyle name="常规 5 4 32" xfId="2990"/>
    <cellStyle name="常规 5 4 33" xfId="2991"/>
    <cellStyle name="常规 5 4 34" xfId="2992"/>
    <cellStyle name="常规 5 4 35" xfId="2993"/>
    <cellStyle name="常规 5 4 36" xfId="2994"/>
    <cellStyle name="常规 5 4 37" xfId="2995"/>
    <cellStyle name="常规 5 4 38" xfId="2996"/>
    <cellStyle name="常规 5 4 39" xfId="2997"/>
    <cellStyle name="常规 5 4 4" xfId="2998"/>
    <cellStyle name="常规 5 4 40" xfId="2999"/>
    <cellStyle name="常规 5 4 41" xfId="3000"/>
    <cellStyle name="常规 5 4 42" xfId="3001"/>
    <cellStyle name="常规 5 4 43" xfId="3002"/>
    <cellStyle name="常规 5 4 44" xfId="3003"/>
    <cellStyle name="常规 5 4 45" xfId="3004"/>
    <cellStyle name="常规 5 4 46" xfId="3005"/>
    <cellStyle name="常规 5 4 47" xfId="3006"/>
    <cellStyle name="常规 5 4 48" xfId="3007"/>
    <cellStyle name="常规 5 4 49" xfId="3008"/>
    <cellStyle name="常规 5 4 5" xfId="3009"/>
    <cellStyle name="常规 5 4 50" xfId="3010"/>
    <cellStyle name="常规 5 4 51" xfId="3011"/>
    <cellStyle name="常规 5 4 52" xfId="3012"/>
    <cellStyle name="常规 5 4 53" xfId="3013"/>
    <cellStyle name="常规 5 4 54" xfId="3014"/>
    <cellStyle name="常规 5 4 55" xfId="3015"/>
    <cellStyle name="常规 5 4 56" xfId="3016"/>
    <cellStyle name="常规 5 4 57" xfId="3017"/>
    <cellStyle name="常规 5 4 58" xfId="3018"/>
    <cellStyle name="常规 5 4 59" xfId="3019"/>
    <cellStyle name="常规 5 4 6" xfId="3020"/>
    <cellStyle name="常规 5 4 7" xfId="3021"/>
    <cellStyle name="常规 5 4 8" xfId="3022"/>
    <cellStyle name="常规 5 4 9" xfId="3023"/>
    <cellStyle name="常规 5 5" xfId="3024"/>
    <cellStyle name="常规 5 5 10" xfId="3025"/>
    <cellStyle name="常规 5 5 11" xfId="3026"/>
    <cellStyle name="常规 5 5 12" xfId="3027"/>
    <cellStyle name="常规 5 5 13" xfId="3028"/>
    <cellStyle name="常规 5 5 14" xfId="3029"/>
    <cellStyle name="常规 5 5 15" xfId="3030"/>
    <cellStyle name="常规 5 5 16" xfId="3031"/>
    <cellStyle name="常规 5 5 17" xfId="3032"/>
    <cellStyle name="常规 5 5 18" xfId="3033"/>
    <cellStyle name="常规 5 5 19" xfId="3034"/>
    <cellStyle name="常规 5 5 2" xfId="3035"/>
    <cellStyle name="常规 5 5 20" xfId="3036"/>
    <cellStyle name="常规 5 5 21" xfId="3037"/>
    <cellStyle name="常规 5 5 22" xfId="3038"/>
    <cellStyle name="常规 5 5 23" xfId="3039"/>
    <cellStyle name="常规 5 5 24" xfId="3040"/>
    <cellStyle name="常规 5 5 25" xfId="3041"/>
    <cellStyle name="常规 5 5 26" xfId="3042"/>
    <cellStyle name="常规 5 5 27" xfId="3043"/>
    <cellStyle name="常规 5 5 28" xfId="3044"/>
    <cellStyle name="常规 5 5 29" xfId="3045"/>
    <cellStyle name="常规 5 5 3" xfId="3046"/>
    <cellStyle name="常规 5 5 30" xfId="3047"/>
    <cellStyle name="常规 5 5 31" xfId="3048"/>
    <cellStyle name="常规 5 5 32" xfId="3049"/>
    <cellStyle name="常规 5 5 33" xfId="3050"/>
    <cellStyle name="常规 5 5 34" xfId="3051"/>
    <cellStyle name="常规 5 5 35" xfId="3052"/>
    <cellStyle name="常规 5 5 36" xfId="3053"/>
    <cellStyle name="常规 5 5 37" xfId="3054"/>
    <cellStyle name="常规 5 5 38" xfId="3055"/>
    <cellStyle name="常规 5 5 39" xfId="3056"/>
    <cellStyle name="常规 5 5 4" xfId="3057"/>
    <cellStyle name="常规 5 5 40" xfId="3058"/>
    <cellStyle name="常规 5 5 41" xfId="3059"/>
    <cellStyle name="常规 5 5 42" xfId="3060"/>
    <cellStyle name="常规 5 5 43" xfId="3061"/>
    <cellStyle name="常规 5 5 44" xfId="3062"/>
    <cellStyle name="常规 5 5 45" xfId="3063"/>
    <cellStyle name="常规 5 5 46" xfId="3064"/>
    <cellStyle name="常规 5 5 47" xfId="3065"/>
    <cellStyle name="常规 5 5 48" xfId="3066"/>
    <cellStyle name="常规 5 5 49" xfId="3067"/>
    <cellStyle name="常规 5 5 5" xfId="3068"/>
    <cellStyle name="常规 5 5 50" xfId="3069"/>
    <cellStyle name="常规 5 5 51" xfId="3070"/>
    <cellStyle name="常规 5 5 52" xfId="3071"/>
    <cellStyle name="常规 5 5 53" xfId="3072"/>
    <cellStyle name="常规 5 5 54" xfId="3073"/>
    <cellStyle name="常规 5 5 55" xfId="3074"/>
    <cellStyle name="常规 5 5 56" xfId="3075"/>
    <cellStyle name="常规 5 5 57" xfId="3076"/>
    <cellStyle name="常规 5 5 58" xfId="3077"/>
    <cellStyle name="常规 5 5 59" xfId="3078"/>
    <cellStyle name="常规 5 5 6" xfId="3079"/>
    <cellStyle name="常规 5 5 7" xfId="3080"/>
    <cellStyle name="常规 5 5 8" xfId="3081"/>
    <cellStyle name="常规 5 5 9" xfId="3082"/>
    <cellStyle name="常规 5 6" xfId="3083"/>
    <cellStyle name="常规 5 7" xfId="3084"/>
    <cellStyle name="常规 5 7 2" xfId="3085"/>
    <cellStyle name="常规 50" xfId="3086"/>
    <cellStyle name="常规 51" xfId="3087"/>
    <cellStyle name="常规 52" xfId="3088"/>
    <cellStyle name="常规 53" xfId="3089"/>
    <cellStyle name="常规 54" xfId="3090"/>
    <cellStyle name="常规 55" xfId="3091"/>
    <cellStyle name="常规 56" xfId="3092"/>
    <cellStyle name="常规 57" xfId="3093"/>
    <cellStyle name="常规 58" xfId="3094"/>
    <cellStyle name="常规 59" xfId="3095"/>
    <cellStyle name="常规 6" xfId="3096"/>
    <cellStyle name="常规 6 10" xfId="3097"/>
    <cellStyle name="常规 6 11" xfId="3098"/>
    <cellStyle name="常规 6 12" xfId="3099"/>
    <cellStyle name="常规 6 13" xfId="3100"/>
    <cellStyle name="常规 6 14" xfId="3101"/>
    <cellStyle name="常规 6 15" xfId="3102"/>
    <cellStyle name="常规 6 16" xfId="3103"/>
    <cellStyle name="常规 6 17" xfId="3104"/>
    <cellStyle name="常规 6 18" xfId="3105"/>
    <cellStyle name="常规 6 19" xfId="3106"/>
    <cellStyle name="常规 6 2" xfId="3107"/>
    <cellStyle name="常规 6 2 10" xfId="3108"/>
    <cellStyle name="常规 6 2 11" xfId="3109"/>
    <cellStyle name="常规 6 2 12" xfId="3110"/>
    <cellStyle name="常规 6 2 13" xfId="3111"/>
    <cellStyle name="常规 6 2 14" xfId="3112"/>
    <cellStyle name="常规 6 2 15" xfId="3113"/>
    <cellStyle name="常规 6 2 16" xfId="3114"/>
    <cellStyle name="常规 6 2 17" xfId="3115"/>
    <cellStyle name="常规 6 2 18" xfId="3116"/>
    <cellStyle name="常规 6 2 19" xfId="3117"/>
    <cellStyle name="常规 6 2 2" xfId="3118"/>
    <cellStyle name="常规 6 2 20" xfId="3119"/>
    <cellStyle name="常规 6 2 21" xfId="3120"/>
    <cellStyle name="常规 6 2 22" xfId="3121"/>
    <cellStyle name="常规 6 2 23" xfId="3122"/>
    <cellStyle name="常规 6 2 24" xfId="3123"/>
    <cellStyle name="常规 6 2 25" xfId="3124"/>
    <cellStyle name="常规 6 2 26" xfId="3125"/>
    <cellStyle name="常规 6 2 27" xfId="3126"/>
    <cellStyle name="常规 6 2 28" xfId="3127"/>
    <cellStyle name="常规 6 2 29" xfId="3128"/>
    <cellStyle name="常规 6 2 3" xfId="3129"/>
    <cellStyle name="常规 6 2 30" xfId="3130"/>
    <cellStyle name="常规 6 2 31" xfId="3131"/>
    <cellStyle name="常规 6 2 32" xfId="3132"/>
    <cellStyle name="常规 6 2 33" xfId="3133"/>
    <cellStyle name="常规 6 2 34" xfId="3134"/>
    <cellStyle name="常规 6 2 35" xfId="3135"/>
    <cellStyle name="常规 6 2 36" xfId="3136"/>
    <cellStyle name="常规 6 2 37" xfId="3137"/>
    <cellStyle name="常规 6 2 38" xfId="3138"/>
    <cellStyle name="常规 6 2 39" xfId="3139"/>
    <cellStyle name="常规 6 2 4" xfId="3140"/>
    <cellStyle name="常规 6 2 40" xfId="3141"/>
    <cellStyle name="常规 6 2 41" xfId="3142"/>
    <cellStyle name="常规 6 2 42" xfId="3143"/>
    <cellStyle name="常规 6 2 43" xfId="3144"/>
    <cellStyle name="常规 6 2 44" xfId="3145"/>
    <cellStyle name="常规 6 2 45" xfId="3146"/>
    <cellStyle name="常规 6 2 46" xfId="3147"/>
    <cellStyle name="常规 6 2 47" xfId="3148"/>
    <cellStyle name="常规 6 2 48" xfId="3149"/>
    <cellStyle name="常规 6 2 49" xfId="3150"/>
    <cellStyle name="常规 6 2 5" xfId="3151"/>
    <cellStyle name="常规 6 2 50" xfId="3152"/>
    <cellStyle name="常规 6 2 51" xfId="3153"/>
    <cellStyle name="常规 6 2 52" xfId="3154"/>
    <cellStyle name="常规 6 2 53" xfId="3155"/>
    <cellStyle name="常规 6 2 54" xfId="3156"/>
    <cellStyle name="常规 6 2 55" xfId="3157"/>
    <cellStyle name="常规 6 2 56" xfId="3158"/>
    <cellStyle name="常规 6 2 57" xfId="3159"/>
    <cellStyle name="常规 6 2 58" xfId="3160"/>
    <cellStyle name="常规 6 2 59" xfId="3161"/>
    <cellStyle name="常规 6 2 6" xfId="3162"/>
    <cellStyle name="常规 6 2 7" xfId="3163"/>
    <cellStyle name="常规 6 2 8" xfId="3164"/>
    <cellStyle name="常规 6 2 9" xfId="3165"/>
    <cellStyle name="常规 6 20" xfId="3166"/>
    <cellStyle name="常规 6 21" xfId="3167"/>
    <cellStyle name="常规 6 22" xfId="3168"/>
    <cellStyle name="常规 6 23" xfId="3169"/>
    <cellStyle name="常规 6 24" xfId="3170"/>
    <cellStyle name="常规 6 25" xfId="3171"/>
    <cellStyle name="常规 6 26" xfId="3172"/>
    <cellStyle name="常规 6 27" xfId="3173"/>
    <cellStyle name="常规 6 28" xfId="3174"/>
    <cellStyle name="常规 6 29" xfId="3175"/>
    <cellStyle name="常规 6 3" xfId="3176"/>
    <cellStyle name="常规 6 30" xfId="3177"/>
    <cellStyle name="常规 6 31" xfId="3178"/>
    <cellStyle name="常规 6 32" xfId="3179"/>
    <cellStyle name="常规 6 33" xfId="3180"/>
    <cellStyle name="常规 6 34" xfId="3181"/>
    <cellStyle name="常规 6 35" xfId="3182"/>
    <cellStyle name="常规 6 36" xfId="3183"/>
    <cellStyle name="常规 6 37" xfId="3184"/>
    <cellStyle name="常规 6 38" xfId="3185"/>
    <cellStyle name="常规 6 39" xfId="3186"/>
    <cellStyle name="常规 6 4" xfId="3187"/>
    <cellStyle name="常规 6 40" xfId="3188"/>
    <cellStyle name="常规 6 41" xfId="3189"/>
    <cellStyle name="常规 6 42" xfId="3190"/>
    <cellStyle name="常规 6 43" xfId="3191"/>
    <cellStyle name="常规 6 44" xfId="3192"/>
    <cellStyle name="常规 6 45" xfId="3193"/>
    <cellStyle name="常规 6 46" xfId="3194"/>
    <cellStyle name="常规 6 47" xfId="3195"/>
    <cellStyle name="常规 6 48" xfId="3196"/>
    <cellStyle name="常规 6 49" xfId="3197"/>
    <cellStyle name="常规 6 5" xfId="3198"/>
    <cellStyle name="常规 6 50" xfId="3199"/>
    <cellStyle name="常规 6 51" xfId="3200"/>
    <cellStyle name="常规 6 52" xfId="3201"/>
    <cellStyle name="常规 6 53" xfId="3202"/>
    <cellStyle name="常规 6 54" xfId="3203"/>
    <cellStyle name="常规 6 55" xfId="3204"/>
    <cellStyle name="常规 6 56" xfId="3205"/>
    <cellStyle name="常规 6 57" xfId="3206"/>
    <cellStyle name="常规 6 58" xfId="3207"/>
    <cellStyle name="常规 6 59" xfId="3208"/>
    <cellStyle name="常规 6 6" xfId="3209"/>
    <cellStyle name="常规 6 60" xfId="3210"/>
    <cellStyle name="常规 6 61" xfId="3211"/>
    <cellStyle name="常规 6 62" xfId="3212"/>
    <cellStyle name="常规 6 7" xfId="3213"/>
    <cellStyle name="常规 6 8" xfId="3214"/>
    <cellStyle name="常规 6 9" xfId="3215"/>
    <cellStyle name="常规 60" xfId="3216"/>
    <cellStyle name="常规 61" xfId="3217"/>
    <cellStyle name="常规 62" xfId="3218"/>
    <cellStyle name="常规 63" xfId="3219"/>
    <cellStyle name="常规 64" xfId="3220"/>
    <cellStyle name="常规 65" xfId="3221"/>
    <cellStyle name="常规 66" xfId="3222"/>
    <cellStyle name="常规 67" xfId="3223"/>
    <cellStyle name="常规 68" xfId="3224"/>
    <cellStyle name="常规 69" xfId="3225"/>
    <cellStyle name="常规 7" xfId="3226"/>
    <cellStyle name="常规 7 10" xfId="3227"/>
    <cellStyle name="常规 7 11" xfId="3228"/>
    <cellStyle name="常规 7 12" xfId="3229"/>
    <cellStyle name="常规 7 13" xfId="3230"/>
    <cellStyle name="常规 7 14" xfId="3231"/>
    <cellStyle name="常规 7 15" xfId="3232"/>
    <cellStyle name="常规 7 16" xfId="3233"/>
    <cellStyle name="常规 7 17" xfId="3234"/>
    <cellStyle name="常规 7 18" xfId="3235"/>
    <cellStyle name="常规 7 19" xfId="3236"/>
    <cellStyle name="常规 7 2" xfId="3237"/>
    <cellStyle name="常规 7 2 10" xfId="3238"/>
    <cellStyle name="常规 7 2 11" xfId="3239"/>
    <cellStyle name="常规 7 2 12" xfId="3240"/>
    <cellStyle name="常规 7 2 13" xfId="3241"/>
    <cellStyle name="常规 7 2 14" xfId="3242"/>
    <cellStyle name="常规 7 2 15" xfId="3243"/>
    <cellStyle name="常规 7 2 16" xfId="3244"/>
    <cellStyle name="常规 7 2 17" xfId="3245"/>
    <cellStyle name="常规 7 2 18" xfId="3246"/>
    <cellStyle name="常规 7 2 19" xfId="3247"/>
    <cellStyle name="常规 7 2 2" xfId="3248"/>
    <cellStyle name="常规 7 2 20" xfId="3249"/>
    <cellStyle name="常规 7 2 21" xfId="3250"/>
    <cellStyle name="常规 7 2 22" xfId="3251"/>
    <cellStyle name="常规 7 2 23" xfId="3252"/>
    <cellStyle name="常规 7 2 24" xfId="3253"/>
    <cellStyle name="常规 7 2 25" xfId="3254"/>
    <cellStyle name="常规 7 2 26" xfId="3255"/>
    <cellStyle name="常规 7 2 27" xfId="3256"/>
    <cellStyle name="常规 7 2 28" xfId="3257"/>
    <cellStyle name="常规 7 2 29" xfId="3258"/>
    <cellStyle name="常规 7 2 3" xfId="3259"/>
    <cellStyle name="常规 7 2 30" xfId="3260"/>
    <cellStyle name="常规 7 2 31" xfId="3261"/>
    <cellStyle name="常规 7 2 32" xfId="3262"/>
    <cellStyle name="常规 7 2 33" xfId="3263"/>
    <cellStyle name="常规 7 2 34" xfId="3264"/>
    <cellStyle name="常规 7 2 35" xfId="3265"/>
    <cellStyle name="常规 7 2 36" xfId="3266"/>
    <cellStyle name="常规 7 2 37" xfId="3267"/>
    <cellStyle name="常规 7 2 38" xfId="3268"/>
    <cellStyle name="常规 7 2 39" xfId="3269"/>
    <cellStyle name="常规 7 2 4" xfId="3270"/>
    <cellStyle name="常规 7 2 40" xfId="3271"/>
    <cellStyle name="常规 7 2 41" xfId="3272"/>
    <cellStyle name="常规 7 2 42" xfId="3273"/>
    <cellStyle name="常规 7 2 43" xfId="3274"/>
    <cellStyle name="常规 7 2 44" xfId="3275"/>
    <cellStyle name="常规 7 2 45" xfId="3276"/>
    <cellStyle name="常规 7 2 46" xfId="3277"/>
    <cellStyle name="常规 7 2 47" xfId="3278"/>
    <cellStyle name="常规 7 2 48" xfId="3279"/>
    <cellStyle name="常规 7 2 49" xfId="3280"/>
    <cellStyle name="常规 7 2 5" xfId="3281"/>
    <cellStyle name="常规 7 2 50" xfId="3282"/>
    <cellStyle name="常规 7 2 51" xfId="3283"/>
    <cellStyle name="常规 7 2 52" xfId="3284"/>
    <cellStyle name="常规 7 2 53" xfId="3285"/>
    <cellStyle name="常规 7 2 54" xfId="3286"/>
    <cellStyle name="常规 7 2 55" xfId="3287"/>
    <cellStyle name="常规 7 2 56" xfId="3288"/>
    <cellStyle name="常规 7 2 57" xfId="3289"/>
    <cellStyle name="常规 7 2 58" xfId="3290"/>
    <cellStyle name="常规 7 2 59" xfId="3291"/>
    <cellStyle name="常规 7 2 6" xfId="3292"/>
    <cellStyle name="常规 7 2 60" xfId="3293"/>
    <cellStyle name="常规 7 2 7" xfId="3294"/>
    <cellStyle name="常规 7 2 8" xfId="3295"/>
    <cellStyle name="常规 7 2 9" xfId="3296"/>
    <cellStyle name="常规 7 20" xfId="3297"/>
    <cellStyle name="常规 7 21" xfId="3298"/>
    <cellStyle name="常规 7 22" xfId="3299"/>
    <cellStyle name="常规 7 23" xfId="3300"/>
    <cellStyle name="常规 7 24" xfId="3301"/>
    <cellStyle name="常规 7 25" xfId="3302"/>
    <cellStyle name="常规 7 26" xfId="3303"/>
    <cellStyle name="常规 7 27" xfId="3304"/>
    <cellStyle name="常规 7 28" xfId="3305"/>
    <cellStyle name="常规 7 29" xfId="3306"/>
    <cellStyle name="常规 7 3" xfId="3307"/>
    <cellStyle name="常规 7 3 10" xfId="3308"/>
    <cellStyle name="常规 7 3 11" xfId="3309"/>
    <cellStyle name="常规 7 3 12" xfId="3310"/>
    <cellStyle name="常规 7 3 13" xfId="3311"/>
    <cellStyle name="常规 7 3 14" xfId="3312"/>
    <cellStyle name="常规 7 3 15" xfId="3313"/>
    <cellStyle name="常规 7 3 16" xfId="3314"/>
    <cellStyle name="常规 7 3 17" xfId="3315"/>
    <cellStyle name="常规 7 3 18" xfId="3316"/>
    <cellStyle name="常规 7 3 19" xfId="3317"/>
    <cellStyle name="常规 7 3 2" xfId="3318"/>
    <cellStyle name="常规 7 3 20" xfId="3319"/>
    <cellStyle name="常规 7 3 21" xfId="3320"/>
    <cellStyle name="常规 7 3 22" xfId="3321"/>
    <cellStyle name="常规 7 3 23" xfId="3322"/>
    <cellStyle name="常规 7 3 24" xfId="3323"/>
    <cellStyle name="常规 7 3 25" xfId="3324"/>
    <cellStyle name="常规 7 3 26" xfId="3325"/>
    <cellStyle name="常规 7 3 27" xfId="3326"/>
    <cellStyle name="常规 7 3 28" xfId="3327"/>
    <cellStyle name="常规 7 3 29" xfId="3328"/>
    <cellStyle name="常规 7 3 3" xfId="3329"/>
    <cellStyle name="常规 7 3 30" xfId="3330"/>
    <cellStyle name="常规 7 3 31" xfId="3331"/>
    <cellStyle name="常规 7 3 32" xfId="3332"/>
    <cellStyle name="常规 7 3 33" xfId="3333"/>
    <cellStyle name="常规 7 3 34" xfId="3334"/>
    <cellStyle name="常规 7 3 35" xfId="3335"/>
    <cellStyle name="常规 7 3 36" xfId="3336"/>
    <cellStyle name="常规 7 3 37" xfId="3337"/>
    <cellStyle name="常规 7 3 38" xfId="3338"/>
    <cellStyle name="常规 7 3 39" xfId="3339"/>
    <cellStyle name="常规 7 3 4" xfId="3340"/>
    <cellStyle name="常规 7 3 40" xfId="3341"/>
    <cellStyle name="常规 7 3 41" xfId="3342"/>
    <cellStyle name="常规 7 3 42" xfId="3343"/>
    <cellStyle name="常规 7 3 43" xfId="3344"/>
    <cellStyle name="常规 7 3 44" xfId="3345"/>
    <cellStyle name="常规 7 3 45" xfId="3346"/>
    <cellStyle name="常规 7 3 46" xfId="3347"/>
    <cellStyle name="常规 7 3 47" xfId="3348"/>
    <cellStyle name="常规 7 3 48" xfId="3349"/>
    <cellStyle name="常规 7 3 49" xfId="3350"/>
    <cellStyle name="常规 7 3 5" xfId="3351"/>
    <cellStyle name="常规 7 3 50" xfId="3352"/>
    <cellStyle name="常规 7 3 51" xfId="3353"/>
    <cellStyle name="常规 7 3 52" xfId="3354"/>
    <cellStyle name="常规 7 3 53" xfId="3355"/>
    <cellStyle name="常规 7 3 54" xfId="3356"/>
    <cellStyle name="常规 7 3 55" xfId="3357"/>
    <cellStyle name="常规 7 3 56" xfId="3358"/>
    <cellStyle name="常规 7 3 57" xfId="3359"/>
    <cellStyle name="常规 7 3 58" xfId="3360"/>
    <cellStyle name="常规 7 3 59" xfId="3361"/>
    <cellStyle name="常规 7 3 6" xfId="3362"/>
    <cellStyle name="常规 7 3 60" xfId="3363"/>
    <cellStyle name="常规 7 3 7" xfId="3364"/>
    <cellStyle name="常规 7 3 8" xfId="3365"/>
    <cellStyle name="常规 7 3 9" xfId="3366"/>
    <cellStyle name="常规 7 30" xfId="3367"/>
    <cellStyle name="常规 7 31" xfId="3368"/>
    <cellStyle name="常规 7 32" xfId="3369"/>
    <cellStyle name="常规 7 33" xfId="3370"/>
    <cellStyle name="常规 7 34" xfId="3371"/>
    <cellStyle name="常规 7 35" xfId="3372"/>
    <cellStyle name="常规 7 36" xfId="3373"/>
    <cellStyle name="常规 7 37" xfId="3374"/>
    <cellStyle name="常规 7 38" xfId="3375"/>
    <cellStyle name="常规 7 39" xfId="3376"/>
    <cellStyle name="常规 7 4" xfId="3377"/>
    <cellStyle name="常规 7 4 10" xfId="3378"/>
    <cellStyle name="常规 7 4 11" xfId="3379"/>
    <cellStyle name="常规 7 4 12" xfId="3380"/>
    <cellStyle name="常规 7 4 13" xfId="3381"/>
    <cellStyle name="常规 7 4 14" xfId="3382"/>
    <cellStyle name="常规 7 4 15" xfId="3383"/>
    <cellStyle name="常规 7 4 16" xfId="3384"/>
    <cellStyle name="常规 7 4 17" xfId="3385"/>
    <cellStyle name="常规 7 4 18" xfId="3386"/>
    <cellStyle name="常规 7 4 19" xfId="3387"/>
    <cellStyle name="常规 7 4 2" xfId="3388"/>
    <cellStyle name="常规 7 4 20" xfId="3389"/>
    <cellStyle name="常规 7 4 21" xfId="3390"/>
    <cellStyle name="常规 7 4 22" xfId="3391"/>
    <cellStyle name="常规 7 4 23" xfId="3392"/>
    <cellStyle name="常规 7 4 24" xfId="3393"/>
    <cellStyle name="常规 7 4 25" xfId="3394"/>
    <cellStyle name="常规 7 4 26" xfId="3395"/>
    <cellStyle name="常规 7 4 27" xfId="3396"/>
    <cellStyle name="常规 7 4 28" xfId="3397"/>
    <cellStyle name="常规 7 4 29" xfId="3398"/>
    <cellStyle name="常规 7 4 3" xfId="3399"/>
    <cellStyle name="常规 7 4 30" xfId="3400"/>
    <cellStyle name="常规 7 4 31" xfId="3401"/>
    <cellStyle name="常规 7 4 32" xfId="3402"/>
    <cellStyle name="常规 7 4 33" xfId="3403"/>
    <cellStyle name="常规 7 4 34" xfId="3404"/>
    <cellStyle name="常规 7 4 35" xfId="3405"/>
    <cellStyle name="常规 7 4 36" xfId="3406"/>
    <cellStyle name="常规 7 4 37" xfId="3407"/>
    <cellStyle name="常规 7 4 38" xfId="3408"/>
    <cellStyle name="常规 7 4 39" xfId="3409"/>
    <cellStyle name="常规 7 4 4" xfId="3410"/>
    <cellStyle name="常规 7 4 40" xfId="3411"/>
    <cellStyle name="常规 7 4 41" xfId="3412"/>
    <cellStyle name="常规 7 4 42" xfId="3413"/>
    <cellStyle name="常规 7 4 43" xfId="3414"/>
    <cellStyle name="常规 7 4 44" xfId="3415"/>
    <cellStyle name="常规 7 4 45" xfId="3416"/>
    <cellStyle name="常规 7 4 46" xfId="3417"/>
    <cellStyle name="常规 7 4 47" xfId="3418"/>
    <cellStyle name="常规 7 4 48" xfId="3419"/>
    <cellStyle name="常规 7 4 49" xfId="3420"/>
    <cellStyle name="常规 7 4 5" xfId="3421"/>
    <cellStyle name="常规 7 4 50" xfId="3422"/>
    <cellStyle name="常规 7 4 51" xfId="3423"/>
    <cellStyle name="常规 7 4 52" xfId="3424"/>
    <cellStyle name="常规 7 4 53" xfId="3425"/>
    <cellStyle name="常规 7 4 54" xfId="3426"/>
    <cellStyle name="常规 7 4 55" xfId="3427"/>
    <cellStyle name="常规 7 4 56" xfId="3428"/>
    <cellStyle name="常规 7 4 57" xfId="3429"/>
    <cellStyle name="常规 7 4 58" xfId="3430"/>
    <cellStyle name="常规 7 4 59" xfId="3431"/>
    <cellStyle name="常规 7 4 6" xfId="3432"/>
    <cellStyle name="常规 7 4 60" xfId="3433"/>
    <cellStyle name="常规 7 4 7" xfId="3434"/>
    <cellStyle name="常规 7 4 8" xfId="3435"/>
    <cellStyle name="常规 7 4 9" xfId="3436"/>
    <cellStyle name="常规 7 40" xfId="3437"/>
    <cellStyle name="常规 7 41" xfId="3438"/>
    <cellStyle name="常规 7 42" xfId="3439"/>
    <cellStyle name="常规 7 43" xfId="3440"/>
    <cellStyle name="常规 7 44" xfId="3441"/>
    <cellStyle name="常规 7 45" xfId="3442"/>
    <cellStyle name="常规 7 46" xfId="3443"/>
    <cellStyle name="常规 7 47" xfId="3444"/>
    <cellStyle name="常规 7 48" xfId="3445"/>
    <cellStyle name="常规 7 49" xfId="3446"/>
    <cellStyle name="常规 7 5" xfId="3447"/>
    <cellStyle name="常规 7 5 10" xfId="3448"/>
    <cellStyle name="常规 7 5 11" xfId="3449"/>
    <cellStyle name="常规 7 5 12" xfId="3450"/>
    <cellStyle name="常规 7 5 13" xfId="3451"/>
    <cellStyle name="常规 7 5 14" xfId="3452"/>
    <cellStyle name="常规 7 5 15" xfId="3453"/>
    <cellStyle name="常规 7 5 16" xfId="3454"/>
    <cellStyle name="常规 7 5 17" xfId="3455"/>
    <cellStyle name="常规 7 5 18" xfId="3456"/>
    <cellStyle name="常规 7 5 19" xfId="3457"/>
    <cellStyle name="常规 7 5 2" xfId="3458"/>
    <cellStyle name="常规 7 5 20" xfId="3459"/>
    <cellStyle name="常规 7 5 21" xfId="3460"/>
    <cellStyle name="常规 7 5 22" xfId="3461"/>
    <cellStyle name="常规 7 5 23" xfId="3462"/>
    <cellStyle name="常规 7 5 24" xfId="3463"/>
    <cellStyle name="常规 7 5 25" xfId="3464"/>
    <cellStyle name="常规 7 5 26" xfId="3465"/>
    <cellStyle name="常规 7 5 27" xfId="3466"/>
    <cellStyle name="常规 7 5 28" xfId="3467"/>
    <cellStyle name="常规 7 5 29" xfId="3468"/>
    <cellStyle name="常规 7 5 3" xfId="3469"/>
    <cellStyle name="常规 7 5 30" xfId="3470"/>
    <cellStyle name="常规 7 5 31" xfId="3471"/>
    <cellStyle name="常规 7 5 32" xfId="3472"/>
    <cellStyle name="常规 7 5 33" xfId="3473"/>
    <cellStyle name="常规 7 5 34" xfId="3474"/>
    <cellStyle name="常规 7 5 35" xfId="3475"/>
    <cellStyle name="常规 7 5 36" xfId="3476"/>
    <cellStyle name="常规 7 5 37" xfId="3477"/>
    <cellStyle name="常规 7 5 38" xfId="3478"/>
    <cellStyle name="常规 7 5 39" xfId="3479"/>
    <cellStyle name="常规 7 5 4" xfId="3480"/>
    <cellStyle name="常规 7 5 40" xfId="3481"/>
    <cellStyle name="常规 7 5 41" xfId="3482"/>
    <cellStyle name="常规 7 5 42" xfId="3483"/>
    <cellStyle name="常规 7 5 43" xfId="3484"/>
    <cellStyle name="常规 7 5 44" xfId="3485"/>
    <cellStyle name="常规 7 5 45" xfId="3486"/>
    <cellStyle name="常规 7 5 46" xfId="3487"/>
    <cellStyle name="常规 7 5 47" xfId="3488"/>
    <cellStyle name="常规 7 5 48" xfId="3489"/>
    <cellStyle name="常规 7 5 49" xfId="3490"/>
    <cellStyle name="常规 7 5 5" xfId="3491"/>
    <cellStyle name="常规 7 5 50" xfId="3492"/>
    <cellStyle name="常规 7 5 51" xfId="3493"/>
    <cellStyle name="常规 7 5 52" xfId="3494"/>
    <cellStyle name="常规 7 5 53" xfId="3495"/>
    <cellStyle name="常规 7 5 54" xfId="3496"/>
    <cellStyle name="常规 7 5 55" xfId="3497"/>
    <cellStyle name="常规 7 5 56" xfId="3498"/>
    <cellStyle name="常规 7 5 57" xfId="3499"/>
    <cellStyle name="常规 7 5 58" xfId="3500"/>
    <cellStyle name="常规 7 5 59" xfId="3501"/>
    <cellStyle name="常规 7 5 6" xfId="3502"/>
    <cellStyle name="常规 7 5 60" xfId="3503"/>
    <cellStyle name="常规 7 5 7" xfId="3504"/>
    <cellStyle name="常规 7 5 8" xfId="3505"/>
    <cellStyle name="常规 7 5 9" xfId="3506"/>
    <cellStyle name="常规 7 50" xfId="3507"/>
    <cellStyle name="常规 7 51" xfId="3508"/>
    <cellStyle name="常规 7 52" xfId="3509"/>
    <cellStyle name="常规 7 53" xfId="3510"/>
    <cellStyle name="常规 7 54" xfId="3511"/>
    <cellStyle name="常规 7 55" xfId="3512"/>
    <cellStyle name="常规 7 56" xfId="3513"/>
    <cellStyle name="常规 7 57" xfId="3514"/>
    <cellStyle name="常规 7 58" xfId="3515"/>
    <cellStyle name="常规 7 59" xfId="3516"/>
    <cellStyle name="常规 7 6" xfId="3517"/>
    <cellStyle name="常规 7 6 2" xfId="3518"/>
    <cellStyle name="常规 7 60" xfId="3519"/>
    <cellStyle name="常规 7 61" xfId="3520"/>
    <cellStyle name="常规 7 62" xfId="3521"/>
    <cellStyle name="常规 7 63" xfId="3522"/>
    <cellStyle name="常规 7 64" xfId="3523"/>
    <cellStyle name="常规 7 65" xfId="3524"/>
    <cellStyle name="常规 7 7" xfId="3525"/>
    <cellStyle name="常规 7 7 2" xfId="3526"/>
    <cellStyle name="常规 7 8" xfId="3527"/>
    <cellStyle name="常规 7 9" xfId="3528"/>
    <cellStyle name="常规 70" xfId="3529"/>
    <cellStyle name="常规 71" xfId="3530"/>
    <cellStyle name="常规 72" xfId="3531"/>
    <cellStyle name="常规 73" xfId="3532"/>
    <cellStyle name="常规 74" xfId="3533"/>
    <cellStyle name="常规 75" xfId="3534"/>
    <cellStyle name="常规 76" xfId="3535"/>
    <cellStyle name="常规 77" xfId="3536"/>
    <cellStyle name="常规 78" xfId="3537"/>
    <cellStyle name="常规 79" xfId="3538"/>
    <cellStyle name="常规 8 10" xfId="3539"/>
    <cellStyle name="常规 8 11" xfId="3540"/>
    <cellStyle name="常规 8 12" xfId="3541"/>
    <cellStyle name="常规 8 13" xfId="3542"/>
    <cellStyle name="常规 8 14" xfId="3543"/>
    <cellStyle name="常规 8 15" xfId="3544"/>
    <cellStyle name="常规 8 16" xfId="3545"/>
    <cellStyle name="常规 8 17" xfId="3546"/>
    <cellStyle name="常规 8 18" xfId="3547"/>
    <cellStyle name="常规 8 19" xfId="3548"/>
    <cellStyle name="常规 8 2" xfId="3549"/>
    <cellStyle name="常规 8 20" xfId="3550"/>
    <cellStyle name="常规 8 21" xfId="3551"/>
    <cellStyle name="常规 8 22" xfId="3552"/>
    <cellStyle name="常规 8 23" xfId="3553"/>
    <cellStyle name="常规 8 24" xfId="3554"/>
    <cellStyle name="常规 8 25" xfId="3555"/>
    <cellStyle name="常规 8 26" xfId="3556"/>
    <cellStyle name="常规 8 27" xfId="3557"/>
    <cellStyle name="常规 8 28" xfId="3558"/>
    <cellStyle name="常规 8 29" xfId="3559"/>
    <cellStyle name="常规 8 3" xfId="3560"/>
    <cellStyle name="常规 8 30" xfId="3561"/>
    <cellStyle name="常规 8 31" xfId="3562"/>
    <cellStyle name="常规 8 32" xfId="3563"/>
    <cellStyle name="常规 8 33" xfId="3564"/>
    <cellStyle name="常规 8 34" xfId="3565"/>
    <cellStyle name="常规 8 35" xfId="3566"/>
    <cellStyle name="常规 8 36" xfId="3567"/>
    <cellStyle name="常规 8 37" xfId="3568"/>
    <cellStyle name="常规 8 38" xfId="3569"/>
    <cellStyle name="常规 8 39" xfId="3570"/>
    <cellStyle name="常规 8 4" xfId="3571"/>
    <cellStyle name="常规 8 40" xfId="3572"/>
    <cellStyle name="常规 8 41" xfId="3573"/>
    <cellStyle name="常规 8 42" xfId="3574"/>
    <cellStyle name="常规 8 43" xfId="3575"/>
    <cellStyle name="常规 8 44" xfId="3576"/>
    <cellStyle name="常规 8 45" xfId="3577"/>
    <cellStyle name="常规 8 46" xfId="3578"/>
    <cellStyle name="常规 8 47" xfId="3579"/>
    <cellStyle name="常规 8 48" xfId="3580"/>
    <cellStyle name="常规 8 49" xfId="3581"/>
    <cellStyle name="常规 8 5" xfId="3582"/>
    <cellStyle name="常规 8 50" xfId="3583"/>
    <cellStyle name="常规 8 51" xfId="3584"/>
    <cellStyle name="常规 8 52" xfId="3585"/>
    <cellStyle name="常规 8 53" xfId="3586"/>
    <cellStyle name="常规 8 54" xfId="3587"/>
    <cellStyle name="常规 8 55" xfId="3588"/>
    <cellStyle name="常规 8 56" xfId="3589"/>
    <cellStyle name="常规 8 57" xfId="3590"/>
    <cellStyle name="常规 8 58" xfId="3591"/>
    <cellStyle name="常规 8 59" xfId="3592"/>
    <cellStyle name="常规 8 6" xfId="3593"/>
    <cellStyle name="常规 8 7" xfId="3594"/>
    <cellStyle name="常规 8 8" xfId="3595"/>
    <cellStyle name="常规 8 9" xfId="3596"/>
    <cellStyle name="常规 80" xfId="3597"/>
    <cellStyle name="常规 9" xfId="3598"/>
    <cellStyle name="好 10" xfId="3599"/>
    <cellStyle name="好 11" xfId="3600"/>
    <cellStyle name="好 12" xfId="3601"/>
    <cellStyle name="好 13" xfId="3602"/>
    <cellStyle name="好 14" xfId="3603"/>
    <cellStyle name="好 15" xfId="3604"/>
    <cellStyle name="好 16" xfId="3605"/>
    <cellStyle name="好 17" xfId="3606"/>
    <cellStyle name="好 18" xfId="3607"/>
    <cellStyle name="好 19" xfId="3608"/>
    <cellStyle name="好 2" xfId="3609"/>
    <cellStyle name="好 20" xfId="3610"/>
    <cellStyle name="好 21" xfId="3611"/>
    <cellStyle name="好 22" xfId="3612"/>
    <cellStyle name="好 23" xfId="3613"/>
    <cellStyle name="好 24" xfId="3614"/>
    <cellStyle name="好 25" xfId="3615"/>
    <cellStyle name="好 26" xfId="3616"/>
    <cellStyle name="好 27" xfId="3617"/>
    <cellStyle name="好 28" xfId="3618"/>
    <cellStyle name="好 29" xfId="3619"/>
    <cellStyle name="好 3" xfId="3620"/>
    <cellStyle name="好 30" xfId="3621"/>
    <cellStyle name="好 31" xfId="3622"/>
    <cellStyle name="好 32" xfId="3623"/>
    <cellStyle name="好 33" xfId="3624"/>
    <cellStyle name="好 34" xfId="3625"/>
    <cellStyle name="好 35" xfId="3626"/>
    <cellStyle name="好 36" xfId="3627"/>
    <cellStyle name="好 37" xfId="3628"/>
    <cellStyle name="好 38" xfId="3629"/>
    <cellStyle name="好 39" xfId="3630"/>
    <cellStyle name="好 4" xfId="3631"/>
    <cellStyle name="好 40" xfId="3632"/>
    <cellStyle name="好 41" xfId="3633"/>
    <cellStyle name="好 42" xfId="3634"/>
    <cellStyle name="好 43" xfId="3635"/>
    <cellStyle name="好 44" xfId="3636"/>
    <cellStyle name="好 45" xfId="3637"/>
    <cellStyle name="好 46" xfId="3638"/>
    <cellStyle name="好 47" xfId="3639"/>
    <cellStyle name="好 48" xfId="3640"/>
    <cellStyle name="好 49" xfId="3641"/>
    <cellStyle name="好 5" xfId="3642"/>
    <cellStyle name="好 50" xfId="3643"/>
    <cellStyle name="好 51" xfId="3644"/>
    <cellStyle name="好 52" xfId="3645"/>
    <cellStyle name="好 53" xfId="3646"/>
    <cellStyle name="好 54" xfId="3647"/>
    <cellStyle name="好 55" xfId="3648"/>
    <cellStyle name="好 56" xfId="3649"/>
    <cellStyle name="好 57" xfId="3650"/>
    <cellStyle name="好 58" xfId="3651"/>
    <cellStyle name="好 59" xfId="3652"/>
    <cellStyle name="好 6" xfId="3653"/>
    <cellStyle name="好 7" xfId="3654"/>
    <cellStyle name="好 8" xfId="3655"/>
    <cellStyle name="好 9" xfId="3656"/>
    <cellStyle name="汇总 10" xfId="3657"/>
    <cellStyle name="汇总 11" xfId="3658"/>
    <cellStyle name="汇总 12" xfId="3659"/>
    <cellStyle name="汇总 13" xfId="3660"/>
    <cellStyle name="汇总 14" xfId="3661"/>
    <cellStyle name="汇总 15" xfId="3662"/>
    <cellStyle name="汇总 16" xfId="3663"/>
    <cellStyle name="汇总 17" xfId="3664"/>
    <cellStyle name="汇总 18" xfId="3665"/>
    <cellStyle name="汇总 19" xfId="3666"/>
    <cellStyle name="汇总 2" xfId="3667"/>
    <cellStyle name="汇总 20" xfId="3668"/>
    <cellStyle name="汇总 21" xfId="3669"/>
    <cellStyle name="汇总 22" xfId="3670"/>
    <cellStyle name="汇总 23" xfId="3671"/>
    <cellStyle name="汇总 24" xfId="3672"/>
    <cellStyle name="汇总 25" xfId="3673"/>
    <cellStyle name="汇总 26" xfId="3674"/>
    <cellStyle name="汇总 27" xfId="3675"/>
    <cellStyle name="汇总 28" xfId="3676"/>
    <cellStyle name="汇总 29" xfId="3677"/>
    <cellStyle name="汇总 3" xfId="3678"/>
    <cellStyle name="汇总 30" xfId="3679"/>
    <cellStyle name="汇总 31" xfId="3680"/>
    <cellStyle name="汇总 32" xfId="3681"/>
    <cellStyle name="汇总 33" xfId="3682"/>
    <cellStyle name="汇总 34" xfId="3683"/>
    <cellStyle name="汇总 35" xfId="3684"/>
    <cellStyle name="汇总 36" xfId="3685"/>
    <cellStyle name="汇总 37" xfId="3686"/>
    <cellStyle name="汇总 38" xfId="3687"/>
    <cellStyle name="汇总 39" xfId="3688"/>
    <cellStyle name="汇总 4" xfId="3689"/>
    <cellStyle name="汇总 40" xfId="3690"/>
    <cellStyle name="汇总 41" xfId="3691"/>
    <cellStyle name="汇总 42" xfId="3692"/>
    <cellStyle name="汇总 43" xfId="3693"/>
    <cellStyle name="汇总 44" xfId="3694"/>
    <cellStyle name="汇总 45" xfId="3695"/>
    <cellStyle name="汇总 46" xfId="3696"/>
    <cellStyle name="汇总 47" xfId="3697"/>
    <cellStyle name="汇总 48" xfId="3698"/>
    <cellStyle name="汇总 49" xfId="3699"/>
    <cellStyle name="汇总 5" xfId="3700"/>
    <cellStyle name="汇总 50" xfId="3701"/>
    <cellStyle name="汇总 51" xfId="3702"/>
    <cellStyle name="汇总 52" xfId="3703"/>
    <cellStyle name="汇总 53" xfId="3704"/>
    <cellStyle name="汇总 54" xfId="3705"/>
    <cellStyle name="汇总 55" xfId="3706"/>
    <cellStyle name="汇总 56" xfId="3707"/>
    <cellStyle name="汇总 57" xfId="3708"/>
    <cellStyle name="汇总 58" xfId="3709"/>
    <cellStyle name="汇总 59" xfId="3710"/>
    <cellStyle name="汇总 6" xfId="3711"/>
    <cellStyle name="汇总 7" xfId="3712"/>
    <cellStyle name="汇总 8" xfId="3713"/>
    <cellStyle name="汇总 9" xfId="3714"/>
    <cellStyle name="计算 10" xfId="3715"/>
    <cellStyle name="计算 11" xfId="3716"/>
    <cellStyle name="计算 12" xfId="3717"/>
    <cellStyle name="计算 13" xfId="3718"/>
    <cellStyle name="计算 14" xfId="3719"/>
    <cellStyle name="计算 15" xfId="3720"/>
    <cellStyle name="计算 16" xfId="3721"/>
    <cellStyle name="计算 17" xfId="3722"/>
    <cellStyle name="计算 18" xfId="3723"/>
    <cellStyle name="计算 19" xfId="3724"/>
    <cellStyle name="计算 2" xfId="3725"/>
    <cellStyle name="计算 20" xfId="3726"/>
    <cellStyle name="计算 21" xfId="3727"/>
    <cellStyle name="计算 22" xfId="3728"/>
    <cellStyle name="计算 23" xfId="3729"/>
    <cellStyle name="计算 24" xfId="3730"/>
    <cellStyle name="计算 25" xfId="3731"/>
    <cellStyle name="计算 26" xfId="3732"/>
    <cellStyle name="计算 27" xfId="3733"/>
    <cellStyle name="计算 28" xfId="3734"/>
    <cellStyle name="计算 29" xfId="3735"/>
    <cellStyle name="计算 3" xfId="3736"/>
    <cellStyle name="计算 30" xfId="3737"/>
    <cellStyle name="计算 31" xfId="3738"/>
    <cellStyle name="计算 32" xfId="3739"/>
    <cellStyle name="计算 33" xfId="3740"/>
    <cellStyle name="计算 34" xfId="3741"/>
    <cellStyle name="计算 35" xfId="3742"/>
    <cellStyle name="计算 36" xfId="3743"/>
    <cellStyle name="计算 37" xfId="3744"/>
    <cellStyle name="计算 38" xfId="3745"/>
    <cellStyle name="计算 39" xfId="3746"/>
    <cellStyle name="计算 4" xfId="3747"/>
    <cellStyle name="计算 40" xfId="3748"/>
    <cellStyle name="计算 41" xfId="3749"/>
    <cellStyle name="计算 42" xfId="3750"/>
    <cellStyle name="计算 43" xfId="3751"/>
    <cellStyle name="计算 44" xfId="3752"/>
    <cellStyle name="计算 45" xfId="3753"/>
    <cellStyle name="计算 46" xfId="3754"/>
    <cellStyle name="计算 47" xfId="3755"/>
    <cellStyle name="计算 48" xfId="3756"/>
    <cellStyle name="计算 49" xfId="3757"/>
    <cellStyle name="计算 5" xfId="3758"/>
    <cellStyle name="计算 50" xfId="3759"/>
    <cellStyle name="计算 51" xfId="3760"/>
    <cellStyle name="计算 52" xfId="3761"/>
    <cellStyle name="计算 53" xfId="3762"/>
    <cellStyle name="计算 54" xfId="3763"/>
    <cellStyle name="计算 55" xfId="3764"/>
    <cellStyle name="计算 56" xfId="3765"/>
    <cellStyle name="计算 57" xfId="3766"/>
    <cellStyle name="计算 58" xfId="3767"/>
    <cellStyle name="计算 59" xfId="3768"/>
    <cellStyle name="计算 6" xfId="3769"/>
    <cellStyle name="计算 7" xfId="3770"/>
    <cellStyle name="计算 8" xfId="3771"/>
    <cellStyle name="计算 9" xfId="3772"/>
    <cellStyle name="检查单元格 10" xfId="3773"/>
    <cellStyle name="检查单元格 11" xfId="3774"/>
    <cellStyle name="检查单元格 12" xfId="3775"/>
    <cellStyle name="检查单元格 13" xfId="3776"/>
    <cellStyle name="检查单元格 14" xfId="3777"/>
    <cellStyle name="检查单元格 15" xfId="3778"/>
    <cellStyle name="检查单元格 16" xfId="3779"/>
    <cellStyle name="检查单元格 17" xfId="3780"/>
    <cellStyle name="检查单元格 18" xfId="3781"/>
    <cellStyle name="检查单元格 19" xfId="3782"/>
    <cellStyle name="检查单元格 2" xfId="3783"/>
    <cellStyle name="检查单元格 20" xfId="3784"/>
    <cellStyle name="检查单元格 21" xfId="3785"/>
    <cellStyle name="检查单元格 22" xfId="3786"/>
    <cellStyle name="检查单元格 23" xfId="3787"/>
    <cellStyle name="检查单元格 24" xfId="3788"/>
    <cellStyle name="检查单元格 25" xfId="3789"/>
    <cellStyle name="检查单元格 26" xfId="3790"/>
    <cellStyle name="检查单元格 27" xfId="3791"/>
    <cellStyle name="检查单元格 28" xfId="3792"/>
    <cellStyle name="检查单元格 29" xfId="3793"/>
    <cellStyle name="检查单元格 3" xfId="3794"/>
    <cellStyle name="检查单元格 30" xfId="3795"/>
    <cellStyle name="检查单元格 31" xfId="3796"/>
    <cellStyle name="检查单元格 32" xfId="3797"/>
    <cellStyle name="检查单元格 33" xfId="3798"/>
    <cellStyle name="检查单元格 34" xfId="3799"/>
    <cellStyle name="检查单元格 35" xfId="3800"/>
    <cellStyle name="检查单元格 36" xfId="3801"/>
    <cellStyle name="检查单元格 37" xfId="3802"/>
    <cellStyle name="检查单元格 38" xfId="3803"/>
    <cellStyle name="检查单元格 39" xfId="3804"/>
    <cellStyle name="检查单元格 4" xfId="3805"/>
    <cellStyle name="检查单元格 40" xfId="3806"/>
    <cellStyle name="检查单元格 41" xfId="3807"/>
    <cellStyle name="检查单元格 42" xfId="3808"/>
    <cellStyle name="检查单元格 43" xfId="3809"/>
    <cellStyle name="检查单元格 44" xfId="3810"/>
    <cellStyle name="检查单元格 45" xfId="3811"/>
    <cellStyle name="检查单元格 46" xfId="3812"/>
    <cellStyle name="检查单元格 47" xfId="3813"/>
    <cellStyle name="检查单元格 48" xfId="3814"/>
    <cellStyle name="检查单元格 49" xfId="3815"/>
    <cellStyle name="检查单元格 5" xfId="3816"/>
    <cellStyle name="检查单元格 50" xfId="3817"/>
    <cellStyle name="检查单元格 51" xfId="3818"/>
    <cellStyle name="检查单元格 52" xfId="3819"/>
    <cellStyle name="检查单元格 53" xfId="3820"/>
    <cellStyle name="检查单元格 54" xfId="3821"/>
    <cellStyle name="检查单元格 55" xfId="3822"/>
    <cellStyle name="检查单元格 56" xfId="3823"/>
    <cellStyle name="检查单元格 57" xfId="3824"/>
    <cellStyle name="检查单元格 58" xfId="3825"/>
    <cellStyle name="检查单元格 59" xfId="3826"/>
    <cellStyle name="检查单元格 6" xfId="3827"/>
    <cellStyle name="检查单元格 7" xfId="3828"/>
    <cellStyle name="检查单元格 8" xfId="3829"/>
    <cellStyle name="检查单元格 9" xfId="3830"/>
    <cellStyle name="解释性文本 10" xfId="3831"/>
    <cellStyle name="解释性文本 11" xfId="3832"/>
    <cellStyle name="解释性文本 12" xfId="3833"/>
    <cellStyle name="解释性文本 13" xfId="3834"/>
    <cellStyle name="解释性文本 14" xfId="3835"/>
    <cellStyle name="解释性文本 15" xfId="3836"/>
    <cellStyle name="解释性文本 16" xfId="3837"/>
    <cellStyle name="解释性文本 17" xfId="3838"/>
    <cellStyle name="解释性文本 18" xfId="3839"/>
    <cellStyle name="解释性文本 19" xfId="3840"/>
    <cellStyle name="解释性文本 2" xfId="3841"/>
    <cellStyle name="解释性文本 20" xfId="3842"/>
    <cellStyle name="解释性文本 21" xfId="3843"/>
    <cellStyle name="解释性文本 22" xfId="3844"/>
    <cellStyle name="解释性文本 23" xfId="3845"/>
    <cellStyle name="解释性文本 24" xfId="3846"/>
    <cellStyle name="解释性文本 25" xfId="3847"/>
    <cellStyle name="解释性文本 26" xfId="3848"/>
    <cellStyle name="解释性文本 27" xfId="3849"/>
    <cellStyle name="解释性文本 28" xfId="3850"/>
    <cellStyle name="解释性文本 29" xfId="3851"/>
    <cellStyle name="解释性文本 3" xfId="3852"/>
    <cellStyle name="解释性文本 30" xfId="3853"/>
    <cellStyle name="解释性文本 31" xfId="3854"/>
    <cellStyle name="解释性文本 32" xfId="3855"/>
    <cellStyle name="解释性文本 33" xfId="3856"/>
    <cellStyle name="解释性文本 34" xfId="3857"/>
    <cellStyle name="解释性文本 35" xfId="3858"/>
    <cellStyle name="解释性文本 36" xfId="3859"/>
    <cellStyle name="解释性文本 37" xfId="3860"/>
    <cellStyle name="解释性文本 38" xfId="3861"/>
    <cellStyle name="解释性文本 39" xfId="3862"/>
    <cellStyle name="解释性文本 4" xfId="3863"/>
    <cellStyle name="解释性文本 40" xfId="3864"/>
    <cellStyle name="解释性文本 41" xfId="3865"/>
    <cellStyle name="解释性文本 42" xfId="3866"/>
    <cellStyle name="解释性文本 43" xfId="3867"/>
    <cellStyle name="解释性文本 44" xfId="3868"/>
    <cellStyle name="解释性文本 45" xfId="3869"/>
    <cellStyle name="解释性文本 46" xfId="3870"/>
    <cellStyle name="解释性文本 47" xfId="3871"/>
    <cellStyle name="解释性文本 48" xfId="3872"/>
    <cellStyle name="解释性文本 49" xfId="3873"/>
    <cellStyle name="解释性文本 5" xfId="3874"/>
    <cellStyle name="解释性文本 50" xfId="3875"/>
    <cellStyle name="解释性文本 51" xfId="3876"/>
    <cellStyle name="解释性文本 52" xfId="3877"/>
    <cellStyle name="解释性文本 53" xfId="3878"/>
    <cellStyle name="解释性文本 54" xfId="3879"/>
    <cellStyle name="解释性文本 55" xfId="3880"/>
    <cellStyle name="解释性文本 56" xfId="3881"/>
    <cellStyle name="解释性文本 57" xfId="3882"/>
    <cellStyle name="解释性文本 58" xfId="3883"/>
    <cellStyle name="解释性文本 59" xfId="3884"/>
    <cellStyle name="解释性文本 6" xfId="3885"/>
    <cellStyle name="解释性文本 7" xfId="3886"/>
    <cellStyle name="解释性文本 8" xfId="3887"/>
    <cellStyle name="解释性文本 9" xfId="3888"/>
    <cellStyle name="警告文本 10" xfId="3889"/>
    <cellStyle name="警告文本 11" xfId="3890"/>
    <cellStyle name="警告文本 12" xfId="3891"/>
    <cellStyle name="警告文本 13" xfId="3892"/>
    <cellStyle name="警告文本 14" xfId="3893"/>
    <cellStyle name="警告文本 15" xfId="3894"/>
    <cellStyle name="警告文本 16" xfId="3895"/>
    <cellStyle name="警告文本 17" xfId="3896"/>
    <cellStyle name="警告文本 18" xfId="3897"/>
    <cellStyle name="警告文本 19" xfId="3898"/>
    <cellStyle name="警告文本 2" xfId="3899"/>
    <cellStyle name="警告文本 20" xfId="3900"/>
    <cellStyle name="警告文本 21" xfId="3901"/>
    <cellStyle name="警告文本 22" xfId="3902"/>
    <cellStyle name="警告文本 23" xfId="3903"/>
    <cellStyle name="警告文本 24" xfId="3904"/>
    <cellStyle name="警告文本 25" xfId="3905"/>
    <cellStyle name="警告文本 26" xfId="3906"/>
    <cellStyle name="警告文本 27" xfId="3907"/>
    <cellStyle name="警告文本 28" xfId="3908"/>
    <cellStyle name="警告文本 29" xfId="3909"/>
    <cellStyle name="警告文本 3" xfId="3910"/>
    <cellStyle name="警告文本 30" xfId="3911"/>
    <cellStyle name="警告文本 31" xfId="3912"/>
    <cellStyle name="警告文本 32" xfId="3913"/>
    <cellStyle name="警告文本 33" xfId="3914"/>
    <cellStyle name="警告文本 34" xfId="3915"/>
    <cellStyle name="警告文本 35" xfId="3916"/>
    <cellStyle name="警告文本 36" xfId="3917"/>
    <cellStyle name="警告文本 37" xfId="3918"/>
    <cellStyle name="警告文本 38" xfId="3919"/>
    <cellStyle name="警告文本 39" xfId="3920"/>
    <cellStyle name="警告文本 4" xfId="3921"/>
    <cellStyle name="警告文本 40" xfId="3922"/>
    <cellStyle name="警告文本 41" xfId="3923"/>
    <cellStyle name="警告文本 42" xfId="3924"/>
    <cellStyle name="警告文本 43" xfId="3925"/>
    <cellStyle name="警告文本 44" xfId="3926"/>
    <cellStyle name="警告文本 45" xfId="3927"/>
    <cellStyle name="警告文本 46" xfId="3928"/>
    <cellStyle name="警告文本 47" xfId="3929"/>
    <cellStyle name="警告文本 48" xfId="3930"/>
    <cellStyle name="警告文本 49" xfId="3931"/>
    <cellStyle name="警告文本 5" xfId="3932"/>
    <cellStyle name="警告文本 50" xfId="3933"/>
    <cellStyle name="警告文本 51" xfId="3934"/>
    <cellStyle name="警告文本 52" xfId="3935"/>
    <cellStyle name="警告文本 53" xfId="3936"/>
    <cellStyle name="警告文本 54" xfId="3937"/>
    <cellStyle name="警告文本 55" xfId="3938"/>
    <cellStyle name="警告文本 56" xfId="3939"/>
    <cellStyle name="警告文本 57" xfId="3940"/>
    <cellStyle name="警告文本 58" xfId="3941"/>
    <cellStyle name="警告文本 59" xfId="3942"/>
    <cellStyle name="警告文本 6" xfId="3943"/>
    <cellStyle name="警告文本 7" xfId="3944"/>
    <cellStyle name="警告文本 8" xfId="3945"/>
    <cellStyle name="警告文本 9" xfId="3946"/>
    <cellStyle name="链接单元格 10" xfId="3947"/>
    <cellStyle name="链接单元格 11" xfId="3948"/>
    <cellStyle name="链接单元格 12" xfId="3949"/>
    <cellStyle name="链接单元格 13" xfId="3950"/>
    <cellStyle name="链接单元格 14" xfId="3951"/>
    <cellStyle name="链接单元格 15" xfId="3952"/>
    <cellStyle name="链接单元格 16" xfId="3953"/>
    <cellStyle name="链接单元格 17" xfId="3954"/>
    <cellStyle name="链接单元格 18" xfId="3955"/>
    <cellStyle name="链接单元格 19" xfId="3956"/>
    <cellStyle name="链接单元格 2" xfId="3957"/>
    <cellStyle name="链接单元格 20" xfId="3958"/>
    <cellStyle name="链接单元格 21" xfId="3959"/>
    <cellStyle name="链接单元格 22" xfId="3960"/>
    <cellStyle name="链接单元格 23" xfId="3961"/>
    <cellStyle name="链接单元格 24" xfId="3962"/>
    <cellStyle name="链接单元格 25" xfId="3963"/>
    <cellStyle name="链接单元格 26" xfId="3964"/>
    <cellStyle name="链接单元格 27" xfId="3965"/>
    <cellStyle name="链接单元格 28" xfId="3966"/>
    <cellStyle name="链接单元格 29" xfId="3967"/>
    <cellStyle name="链接单元格 3" xfId="3968"/>
    <cellStyle name="链接单元格 30" xfId="3969"/>
    <cellStyle name="链接单元格 31" xfId="3970"/>
    <cellStyle name="链接单元格 32" xfId="3971"/>
    <cellStyle name="链接单元格 33" xfId="3972"/>
    <cellStyle name="链接单元格 34" xfId="3973"/>
    <cellStyle name="链接单元格 35" xfId="3974"/>
    <cellStyle name="链接单元格 36" xfId="3975"/>
    <cellStyle name="链接单元格 37" xfId="3976"/>
    <cellStyle name="链接单元格 38" xfId="3977"/>
    <cellStyle name="链接单元格 39" xfId="3978"/>
    <cellStyle name="链接单元格 4" xfId="3979"/>
    <cellStyle name="链接单元格 40" xfId="3980"/>
    <cellStyle name="链接单元格 41" xfId="3981"/>
    <cellStyle name="链接单元格 42" xfId="3982"/>
    <cellStyle name="链接单元格 43" xfId="3983"/>
    <cellStyle name="链接单元格 44" xfId="3984"/>
    <cellStyle name="链接单元格 45" xfId="3985"/>
    <cellStyle name="链接单元格 46" xfId="3986"/>
    <cellStyle name="链接单元格 47" xfId="3987"/>
    <cellStyle name="链接单元格 48" xfId="3988"/>
    <cellStyle name="链接单元格 49" xfId="3989"/>
    <cellStyle name="链接单元格 5" xfId="3990"/>
    <cellStyle name="链接单元格 50" xfId="3991"/>
    <cellStyle name="链接单元格 51" xfId="3992"/>
    <cellStyle name="链接单元格 52" xfId="3993"/>
    <cellStyle name="链接单元格 53" xfId="3994"/>
    <cellStyle name="链接单元格 54" xfId="3995"/>
    <cellStyle name="链接单元格 55" xfId="3996"/>
    <cellStyle name="链接单元格 56" xfId="3997"/>
    <cellStyle name="链接单元格 57" xfId="3998"/>
    <cellStyle name="链接单元格 58" xfId="3999"/>
    <cellStyle name="链接单元格 59" xfId="4000"/>
    <cellStyle name="链接单元格 6" xfId="4001"/>
    <cellStyle name="链接单元格 7" xfId="4002"/>
    <cellStyle name="链接单元格 8" xfId="4003"/>
    <cellStyle name="链接单元格 9" xfId="4004"/>
    <cellStyle name="强调文字颜色 1 10" xfId="4005"/>
    <cellStyle name="强调文字颜色 1 11" xfId="4006"/>
    <cellStyle name="强调文字颜色 1 12" xfId="4007"/>
    <cellStyle name="强调文字颜色 1 13" xfId="4008"/>
    <cellStyle name="强调文字颜色 1 14" xfId="4009"/>
    <cellStyle name="强调文字颜色 1 15" xfId="4010"/>
    <cellStyle name="强调文字颜色 1 16" xfId="4011"/>
    <cellStyle name="强调文字颜色 1 17" xfId="4012"/>
    <cellStyle name="强调文字颜色 1 18" xfId="4013"/>
    <cellStyle name="强调文字颜色 1 19" xfId="4014"/>
    <cellStyle name="强调文字颜色 1 2" xfId="4015"/>
    <cellStyle name="强调文字颜色 1 20" xfId="4016"/>
    <cellStyle name="强调文字颜色 1 21" xfId="4017"/>
    <cellStyle name="强调文字颜色 1 22" xfId="4018"/>
    <cellStyle name="强调文字颜色 1 23" xfId="4019"/>
    <cellStyle name="强调文字颜色 1 24" xfId="4020"/>
    <cellStyle name="强调文字颜色 1 25" xfId="4021"/>
    <cellStyle name="强调文字颜色 1 26" xfId="4022"/>
    <cellStyle name="强调文字颜色 1 27" xfId="4023"/>
    <cellStyle name="强调文字颜色 1 28" xfId="4024"/>
    <cellStyle name="强调文字颜色 1 29" xfId="4025"/>
    <cellStyle name="强调文字颜色 1 3" xfId="4026"/>
    <cellStyle name="强调文字颜色 1 30" xfId="4027"/>
    <cellStyle name="强调文字颜色 1 31" xfId="4028"/>
    <cellStyle name="强调文字颜色 1 32" xfId="4029"/>
    <cellStyle name="强调文字颜色 1 33" xfId="4030"/>
    <cellStyle name="强调文字颜色 1 34" xfId="4031"/>
    <cellStyle name="强调文字颜色 1 35" xfId="4032"/>
    <cellStyle name="强调文字颜色 1 36" xfId="4033"/>
    <cellStyle name="强调文字颜色 1 37" xfId="4034"/>
    <cellStyle name="强调文字颜色 1 38" xfId="4035"/>
    <cellStyle name="强调文字颜色 1 39" xfId="4036"/>
    <cellStyle name="强调文字颜色 1 4" xfId="4037"/>
    <cellStyle name="强调文字颜色 1 40" xfId="4038"/>
    <cellStyle name="强调文字颜色 1 41" xfId="4039"/>
    <cellStyle name="强调文字颜色 1 42" xfId="4040"/>
    <cellStyle name="强调文字颜色 1 43" xfId="4041"/>
    <cellStyle name="强调文字颜色 1 44" xfId="4042"/>
    <cellStyle name="强调文字颜色 1 45" xfId="4043"/>
    <cellStyle name="强调文字颜色 1 46" xfId="4044"/>
    <cellStyle name="强调文字颜色 1 47" xfId="4045"/>
    <cellStyle name="强调文字颜色 1 48" xfId="4046"/>
    <cellStyle name="强调文字颜色 1 49" xfId="4047"/>
    <cellStyle name="强调文字颜色 1 5" xfId="4048"/>
    <cellStyle name="强调文字颜色 1 50" xfId="4049"/>
    <cellStyle name="强调文字颜色 1 51" xfId="4050"/>
    <cellStyle name="强调文字颜色 1 52" xfId="4051"/>
    <cellStyle name="强调文字颜色 1 53" xfId="4052"/>
    <cellStyle name="强调文字颜色 1 54" xfId="4053"/>
    <cellStyle name="强调文字颜色 1 55" xfId="4054"/>
    <cellStyle name="强调文字颜色 1 56" xfId="4055"/>
    <cellStyle name="强调文字颜色 1 57" xfId="4056"/>
    <cellStyle name="强调文字颜色 1 58" xfId="4057"/>
    <cellStyle name="强调文字颜色 1 59" xfId="4058"/>
    <cellStyle name="强调文字颜色 1 6" xfId="4059"/>
    <cellStyle name="强调文字颜色 1 7" xfId="4060"/>
    <cellStyle name="强调文字颜色 1 8" xfId="4061"/>
    <cellStyle name="强调文字颜色 1 9" xfId="4062"/>
    <cellStyle name="强调文字颜色 2 10" xfId="4063"/>
    <cellStyle name="强调文字颜色 2 11" xfId="4064"/>
    <cellStyle name="强调文字颜色 2 12" xfId="4065"/>
    <cellStyle name="强调文字颜色 2 13" xfId="4066"/>
    <cellStyle name="强调文字颜色 2 14" xfId="4067"/>
    <cellStyle name="强调文字颜色 2 15" xfId="4068"/>
    <cellStyle name="强调文字颜色 2 16" xfId="4069"/>
    <cellStyle name="强调文字颜色 2 17" xfId="4070"/>
    <cellStyle name="强调文字颜色 2 18" xfId="4071"/>
    <cellStyle name="强调文字颜色 2 19" xfId="4072"/>
    <cellStyle name="强调文字颜色 2 2" xfId="4073"/>
    <cellStyle name="强调文字颜色 2 20" xfId="4074"/>
    <cellStyle name="强调文字颜色 2 21" xfId="4075"/>
    <cellStyle name="强调文字颜色 2 22" xfId="4076"/>
    <cellStyle name="强调文字颜色 2 23" xfId="4077"/>
    <cellStyle name="强调文字颜色 2 24" xfId="4078"/>
    <cellStyle name="强调文字颜色 2 25" xfId="4079"/>
    <cellStyle name="强调文字颜色 2 26" xfId="4080"/>
    <cellStyle name="强调文字颜色 2 27" xfId="4081"/>
    <cellStyle name="强调文字颜色 2 28" xfId="4082"/>
    <cellStyle name="强调文字颜色 2 29" xfId="4083"/>
    <cellStyle name="强调文字颜色 2 3" xfId="4084"/>
    <cellStyle name="强调文字颜色 2 30" xfId="4085"/>
    <cellStyle name="强调文字颜色 2 31" xfId="4086"/>
    <cellStyle name="强调文字颜色 2 32" xfId="4087"/>
    <cellStyle name="强调文字颜色 2 33" xfId="4088"/>
    <cellStyle name="强调文字颜色 2 34" xfId="4089"/>
    <cellStyle name="强调文字颜色 2 35" xfId="4090"/>
    <cellStyle name="强调文字颜色 2 36" xfId="4091"/>
    <cellStyle name="强调文字颜色 2 37" xfId="4092"/>
    <cellStyle name="强调文字颜色 2 38" xfId="4093"/>
    <cellStyle name="强调文字颜色 2 39" xfId="4094"/>
    <cellStyle name="强调文字颜色 2 4" xfId="4095"/>
    <cellStyle name="强调文字颜色 2 40" xfId="4096"/>
    <cellStyle name="强调文字颜色 2 41" xfId="4097"/>
    <cellStyle name="强调文字颜色 2 42" xfId="4098"/>
    <cellStyle name="强调文字颜色 2 43" xfId="4099"/>
    <cellStyle name="强调文字颜色 2 44" xfId="4100"/>
    <cellStyle name="强调文字颜色 2 45" xfId="4101"/>
    <cellStyle name="强调文字颜色 2 46" xfId="4102"/>
    <cellStyle name="强调文字颜色 2 47" xfId="4103"/>
    <cellStyle name="强调文字颜色 2 48" xfId="4104"/>
    <cellStyle name="强调文字颜色 2 49" xfId="4105"/>
    <cellStyle name="强调文字颜色 2 5" xfId="4106"/>
    <cellStyle name="强调文字颜色 2 50" xfId="4107"/>
    <cellStyle name="强调文字颜色 2 51" xfId="4108"/>
    <cellStyle name="强调文字颜色 2 52" xfId="4109"/>
    <cellStyle name="强调文字颜色 2 53" xfId="4110"/>
    <cellStyle name="强调文字颜色 2 54" xfId="4111"/>
    <cellStyle name="强调文字颜色 2 55" xfId="4112"/>
    <cellStyle name="强调文字颜色 2 56" xfId="4113"/>
    <cellStyle name="强调文字颜色 2 57" xfId="4114"/>
    <cellStyle name="强调文字颜色 2 58" xfId="4115"/>
    <cellStyle name="强调文字颜色 2 59" xfId="4116"/>
    <cellStyle name="强调文字颜色 2 6" xfId="4117"/>
    <cellStyle name="强调文字颜色 2 7" xfId="4118"/>
    <cellStyle name="强调文字颜色 2 8" xfId="4119"/>
    <cellStyle name="强调文字颜色 2 9" xfId="4120"/>
    <cellStyle name="强调文字颜色 3 10" xfId="4121"/>
    <cellStyle name="强调文字颜色 3 11" xfId="4122"/>
    <cellStyle name="强调文字颜色 3 12" xfId="4123"/>
    <cellStyle name="强调文字颜色 3 13" xfId="4124"/>
    <cellStyle name="强调文字颜色 3 14" xfId="4125"/>
    <cellStyle name="强调文字颜色 3 15" xfId="4126"/>
    <cellStyle name="强调文字颜色 3 16" xfId="4127"/>
    <cellStyle name="强调文字颜色 3 17" xfId="4128"/>
    <cellStyle name="强调文字颜色 3 18" xfId="4129"/>
    <cellStyle name="强调文字颜色 3 19" xfId="4130"/>
    <cellStyle name="强调文字颜色 3 2" xfId="4131"/>
    <cellStyle name="强调文字颜色 3 20" xfId="4132"/>
    <cellStyle name="强调文字颜色 3 21" xfId="4133"/>
    <cellStyle name="强调文字颜色 3 22" xfId="4134"/>
    <cellStyle name="强调文字颜色 3 23" xfId="4135"/>
    <cellStyle name="强调文字颜色 3 24" xfId="4136"/>
    <cellStyle name="强调文字颜色 3 25" xfId="4137"/>
    <cellStyle name="强调文字颜色 3 26" xfId="4138"/>
    <cellStyle name="强调文字颜色 3 27" xfId="4139"/>
    <cellStyle name="强调文字颜色 3 28" xfId="4140"/>
    <cellStyle name="强调文字颜色 3 29" xfId="4141"/>
    <cellStyle name="强调文字颜色 3 3" xfId="4142"/>
    <cellStyle name="强调文字颜色 3 30" xfId="4143"/>
    <cellStyle name="强调文字颜色 3 31" xfId="4144"/>
    <cellStyle name="强调文字颜色 3 32" xfId="4145"/>
    <cellStyle name="强调文字颜色 3 33" xfId="4146"/>
    <cellStyle name="强调文字颜色 3 34" xfId="4147"/>
    <cellStyle name="强调文字颜色 3 35" xfId="4148"/>
    <cellStyle name="强调文字颜色 3 36" xfId="4149"/>
    <cellStyle name="强调文字颜色 3 37" xfId="4150"/>
    <cellStyle name="强调文字颜色 3 38" xfId="4151"/>
    <cellStyle name="强调文字颜色 3 39" xfId="4152"/>
    <cellStyle name="强调文字颜色 3 4" xfId="4153"/>
    <cellStyle name="强调文字颜色 3 40" xfId="4154"/>
    <cellStyle name="强调文字颜色 3 41" xfId="4155"/>
    <cellStyle name="强调文字颜色 3 42" xfId="4156"/>
    <cellStyle name="强调文字颜色 3 43" xfId="4157"/>
    <cellStyle name="强调文字颜色 3 44" xfId="4158"/>
    <cellStyle name="强调文字颜色 3 45" xfId="4159"/>
    <cellStyle name="强调文字颜色 3 46" xfId="4160"/>
    <cellStyle name="强调文字颜色 3 47" xfId="4161"/>
    <cellStyle name="强调文字颜色 3 48" xfId="4162"/>
    <cellStyle name="强调文字颜色 3 49" xfId="4163"/>
    <cellStyle name="强调文字颜色 3 5" xfId="4164"/>
    <cellStyle name="强调文字颜色 3 50" xfId="4165"/>
    <cellStyle name="强调文字颜色 3 51" xfId="4166"/>
    <cellStyle name="强调文字颜色 3 52" xfId="4167"/>
    <cellStyle name="强调文字颜色 3 53" xfId="4168"/>
    <cellStyle name="强调文字颜色 3 54" xfId="4169"/>
    <cellStyle name="强调文字颜色 3 55" xfId="4170"/>
    <cellStyle name="强调文字颜色 3 56" xfId="4171"/>
    <cellStyle name="强调文字颜色 3 57" xfId="4172"/>
    <cellStyle name="强调文字颜色 3 58" xfId="4173"/>
    <cellStyle name="强调文字颜色 3 59" xfId="4174"/>
    <cellStyle name="强调文字颜色 3 6" xfId="4175"/>
    <cellStyle name="强调文字颜色 3 7" xfId="4176"/>
    <cellStyle name="强调文字颜色 3 8" xfId="4177"/>
    <cellStyle name="强调文字颜色 3 9" xfId="4178"/>
    <cellStyle name="强调文字颜色 4 10" xfId="4179"/>
    <cellStyle name="强调文字颜色 4 11" xfId="4180"/>
    <cellStyle name="强调文字颜色 4 12" xfId="4181"/>
    <cellStyle name="强调文字颜色 4 13" xfId="4182"/>
    <cellStyle name="强调文字颜色 4 14" xfId="4183"/>
    <cellStyle name="强调文字颜色 4 15" xfId="4184"/>
    <cellStyle name="强调文字颜色 4 16" xfId="4185"/>
    <cellStyle name="强调文字颜色 4 17" xfId="4186"/>
    <cellStyle name="强调文字颜色 4 18" xfId="4187"/>
    <cellStyle name="强调文字颜色 4 19" xfId="4188"/>
    <cellStyle name="强调文字颜色 4 2" xfId="4189"/>
    <cellStyle name="强调文字颜色 4 20" xfId="4190"/>
    <cellStyle name="强调文字颜色 4 21" xfId="4191"/>
    <cellStyle name="强调文字颜色 4 22" xfId="4192"/>
    <cellStyle name="强调文字颜色 4 23" xfId="4193"/>
    <cellStyle name="强调文字颜色 4 24" xfId="4194"/>
    <cellStyle name="强调文字颜色 4 25" xfId="4195"/>
    <cellStyle name="强调文字颜色 4 26" xfId="4196"/>
    <cellStyle name="强调文字颜色 4 27" xfId="4197"/>
    <cellStyle name="强调文字颜色 4 28" xfId="4198"/>
    <cellStyle name="强调文字颜色 4 29" xfId="4199"/>
    <cellStyle name="强调文字颜色 4 3" xfId="4200"/>
    <cellStyle name="强调文字颜色 4 30" xfId="4201"/>
    <cellStyle name="强调文字颜色 4 31" xfId="4202"/>
    <cellStyle name="强调文字颜色 4 32" xfId="4203"/>
    <cellStyle name="强调文字颜色 4 33" xfId="4204"/>
    <cellStyle name="强调文字颜色 4 34" xfId="4205"/>
    <cellStyle name="强调文字颜色 4 35" xfId="4206"/>
    <cellStyle name="强调文字颜色 4 36" xfId="4207"/>
    <cellStyle name="强调文字颜色 4 37" xfId="4208"/>
    <cellStyle name="强调文字颜色 4 38" xfId="4209"/>
    <cellStyle name="强调文字颜色 4 39" xfId="4210"/>
    <cellStyle name="强调文字颜色 4 4" xfId="4211"/>
    <cellStyle name="强调文字颜色 4 40" xfId="4212"/>
    <cellStyle name="强调文字颜色 4 41" xfId="4213"/>
    <cellStyle name="强调文字颜色 4 42" xfId="4214"/>
    <cellStyle name="强调文字颜色 4 43" xfId="4215"/>
    <cellStyle name="强调文字颜色 4 44" xfId="4216"/>
    <cellStyle name="强调文字颜色 4 45" xfId="4217"/>
    <cellStyle name="强调文字颜色 4 46" xfId="4218"/>
    <cellStyle name="强调文字颜色 4 47" xfId="4219"/>
    <cellStyle name="强调文字颜色 4 48" xfId="4220"/>
    <cellStyle name="强调文字颜色 4 49" xfId="4221"/>
    <cellStyle name="强调文字颜色 4 5" xfId="4222"/>
    <cellStyle name="强调文字颜色 4 50" xfId="4223"/>
    <cellStyle name="强调文字颜色 4 51" xfId="4224"/>
    <cellStyle name="强调文字颜色 4 52" xfId="4225"/>
    <cellStyle name="强调文字颜色 4 53" xfId="4226"/>
    <cellStyle name="强调文字颜色 4 54" xfId="4227"/>
    <cellStyle name="强调文字颜色 4 55" xfId="4228"/>
    <cellStyle name="强调文字颜色 4 56" xfId="4229"/>
    <cellStyle name="强调文字颜色 4 57" xfId="4230"/>
    <cellStyle name="强调文字颜色 4 58" xfId="4231"/>
    <cellStyle name="强调文字颜色 4 59" xfId="4232"/>
    <cellStyle name="强调文字颜色 4 6" xfId="4233"/>
    <cellStyle name="强调文字颜色 4 7" xfId="4234"/>
    <cellStyle name="强调文字颜色 4 8" xfId="4235"/>
    <cellStyle name="强调文字颜色 4 9" xfId="4236"/>
    <cellStyle name="强调文字颜色 5 10" xfId="4237"/>
    <cellStyle name="强调文字颜色 5 11" xfId="4238"/>
    <cellStyle name="强调文字颜色 5 12" xfId="4239"/>
    <cellStyle name="强调文字颜色 5 13" xfId="4240"/>
    <cellStyle name="强调文字颜色 5 14" xfId="4241"/>
    <cellStyle name="强调文字颜色 5 15" xfId="4242"/>
    <cellStyle name="强调文字颜色 5 16" xfId="4243"/>
    <cellStyle name="强调文字颜色 5 17" xfId="4244"/>
    <cellStyle name="强调文字颜色 5 18" xfId="4245"/>
    <cellStyle name="强调文字颜色 5 19" xfId="4246"/>
    <cellStyle name="强调文字颜色 5 2" xfId="4247"/>
    <cellStyle name="强调文字颜色 5 20" xfId="4248"/>
    <cellStyle name="强调文字颜色 5 21" xfId="4249"/>
    <cellStyle name="强调文字颜色 5 22" xfId="4250"/>
    <cellStyle name="强调文字颜色 5 23" xfId="4251"/>
    <cellStyle name="强调文字颜色 5 24" xfId="4252"/>
    <cellStyle name="强调文字颜色 5 25" xfId="4253"/>
    <cellStyle name="强调文字颜色 5 26" xfId="4254"/>
    <cellStyle name="强调文字颜色 5 27" xfId="4255"/>
    <cellStyle name="强调文字颜色 5 28" xfId="4256"/>
    <cellStyle name="强调文字颜色 5 29" xfId="4257"/>
    <cellStyle name="强调文字颜色 5 3" xfId="4258"/>
    <cellStyle name="强调文字颜色 5 30" xfId="4259"/>
    <cellStyle name="强调文字颜色 5 31" xfId="4260"/>
    <cellStyle name="强调文字颜色 5 32" xfId="4261"/>
    <cellStyle name="强调文字颜色 5 33" xfId="4262"/>
    <cellStyle name="强调文字颜色 5 34" xfId="4263"/>
    <cellStyle name="强调文字颜色 5 35" xfId="4264"/>
    <cellStyle name="强调文字颜色 5 36" xfId="4265"/>
    <cellStyle name="强调文字颜色 5 37" xfId="4266"/>
    <cellStyle name="强调文字颜色 5 38" xfId="4267"/>
    <cellStyle name="强调文字颜色 5 39" xfId="4268"/>
    <cellStyle name="强调文字颜色 5 4" xfId="4269"/>
    <cellStyle name="强调文字颜色 5 40" xfId="4270"/>
    <cellStyle name="强调文字颜色 5 41" xfId="4271"/>
    <cellStyle name="强调文字颜色 5 42" xfId="4272"/>
    <cellStyle name="强调文字颜色 5 43" xfId="4273"/>
    <cellStyle name="强调文字颜色 5 44" xfId="4274"/>
    <cellStyle name="强调文字颜色 5 45" xfId="4275"/>
    <cellStyle name="强调文字颜色 5 46" xfId="4276"/>
    <cellStyle name="强调文字颜色 5 47" xfId="4277"/>
    <cellStyle name="强调文字颜色 5 48" xfId="4278"/>
    <cellStyle name="强调文字颜色 5 49" xfId="4279"/>
    <cellStyle name="强调文字颜色 5 5" xfId="4280"/>
    <cellStyle name="强调文字颜色 5 50" xfId="4281"/>
    <cellStyle name="强调文字颜色 5 51" xfId="4282"/>
    <cellStyle name="强调文字颜色 5 52" xfId="4283"/>
    <cellStyle name="强调文字颜色 5 53" xfId="4284"/>
    <cellStyle name="强调文字颜色 5 54" xfId="4285"/>
    <cellStyle name="强调文字颜色 5 55" xfId="4286"/>
    <cellStyle name="强调文字颜色 5 56" xfId="4287"/>
    <cellStyle name="强调文字颜色 5 57" xfId="4288"/>
    <cellStyle name="强调文字颜色 5 58" xfId="4289"/>
    <cellStyle name="强调文字颜色 5 59" xfId="4290"/>
    <cellStyle name="强调文字颜色 5 6" xfId="4291"/>
    <cellStyle name="强调文字颜色 5 7" xfId="4292"/>
    <cellStyle name="强调文字颜色 5 8" xfId="4293"/>
    <cellStyle name="强调文字颜色 5 9" xfId="4294"/>
    <cellStyle name="强调文字颜色 6 10" xfId="4295"/>
    <cellStyle name="强调文字颜色 6 11" xfId="4296"/>
    <cellStyle name="强调文字颜色 6 12" xfId="4297"/>
    <cellStyle name="强调文字颜色 6 13" xfId="4298"/>
    <cellStyle name="强调文字颜色 6 14" xfId="4299"/>
    <cellStyle name="强调文字颜色 6 15" xfId="4300"/>
    <cellStyle name="强调文字颜色 6 16" xfId="4301"/>
    <cellStyle name="强调文字颜色 6 17" xfId="4302"/>
    <cellStyle name="强调文字颜色 6 18" xfId="4303"/>
    <cellStyle name="强调文字颜色 6 19" xfId="4304"/>
    <cellStyle name="强调文字颜色 6 2" xfId="4305"/>
    <cellStyle name="强调文字颜色 6 20" xfId="4306"/>
    <cellStyle name="强调文字颜色 6 21" xfId="4307"/>
    <cellStyle name="强调文字颜色 6 22" xfId="4308"/>
    <cellStyle name="强调文字颜色 6 23" xfId="4309"/>
    <cellStyle name="强调文字颜色 6 24" xfId="4310"/>
    <cellStyle name="强调文字颜色 6 25" xfId="4311"/>
    <cellStyle name="强调文字颜色 6 26" xfId="4312"/>
    <cellStyle name="强调文字颜色 6 27" xfId="4313"/>
    <cellStyle name="强调文字颜色 6 28" xfId="4314"/>
    <cellStyle name="强调文字颜色 6 29" xfId="4315"/>
    <cellStyle name="强调文字颜色 6 3" xfId="4316"/>
    <cellStyle name="强调文字颜色 6 30" xfId="4317"/>
    <cellStyle name="强调文字颜色 6 31" xfId="4318"/>
    <cellStyle name="强调文字颜色 6 32" xfId="4319"/>
    <cellStyle name="强调文字颜色 6 33" xfId="4320"/>
    <cellStyle name="强调文字颜色 6 34" xfId="4321"/>
    <cellStyle name="强调文字颜色 6 35" xfId="4322"/>
    <cellStyle name="强调文字颜色 6 36" xfId="4323"/>
    <cellStyle name="强调文字颜色 6 37" xfId="4324"/>
    <cellStyle name="强调文字颜色 6 38" xfId="4325"/>
    <cellStyle name="强调文字颜色 6 39" xfId="4326"/>
    <cellStyle name="强调文字颜色 6 4" xfId="4327"/>
    <cellStyle name="强调文字颜色 6 40" xfId="4328"/>
    <cellStyle name="强调文字颜色 6 41" xfId="4329"/>
    <cellStyle name="强调文字颜色 6 42" xfId="4330"/>
    <cellStyle name="强调文字颜色 6 43" xfId="4331"/>
    <cellStyle name="强调文字颜色 6 44" xfId="4332"/>
    <cellStyle name="强调文字颜色 6 45" xfId="4333"/>
    <cellStyle name="强调文字颜色 6 46" xfId="4334"/>
    <cellStyle name="强调文字颜色 6 47" xfId="4335"/>
    <cellStyle name="强调文字颜色 6 48" xfId="4336"/>
    <cellStyle name="强调文字颜色 6 49" xfId="4337"/>
    <cellStyle name="强调文字颜色 6 5" xfId="4338"/>
    <cellStyle name="强调文字颜色 6 50" xfId="4339"/>
    <cellStyle name="强调文字颜色 6 51" xfId="4340"/>
    <cellStyle name="强调文字颜色 6 52" xfId="4341"/>
    <cellStyle name="强调文字颜色 6 53" xfId="4342"/>
    <cellStyle name="强调文字颜色 6 54" xfId="4343"/>
    <cellStyle name="强调文字颜色 6 55" xfId="4344"/>
    <cellStyle name="强调文字颜色 6 56" xfId="4345"/>
    <cellStyle name="强调文字颜色 6 57" xfId="4346"/>
    <cellStyle name="强调文字颜色 6 58" xfId="4347"/>
    <cellStyle name="强调文字颜色 6 59" xfId="4348"/>
    <cellStyle name="强调文字颜色 6 6" xfId="4349"/>
    <cellStyle name="强调文字颜色 6 7" xfId="4350"/>
    <cellStyle name="强调文字颜色 6 8" xfId="4351"/>
    <cellStyle name="强调文字颜色 6 9" xfId="4352"/>
    <cellStyle name="适中 10" xfId="4353"/>
    <cellStyle name="适中 11" xfId="4354"/>
    <cellStyle name="适中 12" xfId="4355"/>
    <cellStyle name="适中 13" xfId="4356"/>
    <cellStyle name="适中 14" xfId="4357"/>
    <cellStyle name="适中 15" xfId="4358"/>
    <cellStyle name="适中 16" xfId="4359"/>
    <cellStyle name="适中 17" xfId="4360"/>
    <cellStyle name="适中 18" xfId="4361"/>
    <cellStyle name="适中 19" xfId="4362"/>
    <cellStyle name="适中 2" xfId="4363"/>
    <cellStyle name="适中 20" xfId="4364"/>
    <cellStyle name="适中 21" xfId="4365"/>
    <cellStyle name="适中 22" xfId="4366"/>
    <cellStyle name="适中 23" xfId="4367"/>
    <cellStyle name="适中 24" xfId="4368"/>
    <cellStyle name="适中 25" xfId="4369"/>
    <cellStyle name="适中 26" xfId="4370"/>
    <cellStyle name="适中 27" xfId="4371"/>
    <cellStyle name="适中 28" xfId="4372"/>
    <cellStyle name="适中 29" xfId="4373"/>
    <cellStyle name="适中 3" xfId="4374"/>
    <cellStyle name="适中 30" xfId="4375"/>
    <cellStyle name="适中 31" xfId="4376"/>
    <cellStyle name="适中 32" xfId="4377"/>
    <cellStyle name="适中 33" xfId="4378"/>
    <cellStyle name="适中 34" xfId="4379"/>
    <cellStyle name="适中 35" xfId="4380"/>
    <cellStyle name="适中 36" xfId="4381"/>
    <cellStyle name="适中 37" xfId="4382"/>
    <cellStyle name="适中 38" xfId="4383"/>
    <cellStyle name="适中 39" xfId="4384"/>
    <cellStyle name="适中 4" xfId="4385"/>
    <cellStyle name="适中 40" xfId="4386"/>
    <cellStyle name="适中 41" xfId="4387"/>
    <cellStyle name="适中 42" xfId="4388"/>
    <cellStyle name="适中 43" xfId="4389"/>
    <cellStyle name="适中 44" xfId="4390"/>
    <cellStyle name="适中 45" xfId="4391"/>
    <cellStyle name="适中 46" xfId="4392"/>
    <cellStyle name="适中 47" xfId="4393"/>
    <cellStyle name="适中 48" xfId="4394"/>
    <cellStyle name="适中 49" xfId="4395"/>
    <cellStyle name="适中 5" xfId="4396"/>
    <cellStyle name="适中 50" xfId="4397"/>
    <cellStyle name="适中 51" xfId="4398"/>
    <cellStyle name="适中 52" xfId="4399"/>
    <cellStyle name="适中 53" xfId="4400"/>
    <cellStyle name="适中 54" xfId="4401"/>
    <cellStyle name="适中 55" xfId="4402"/>
    <cellStyle name="适中 56" xfId="4403"/>
    <cellStyle name="适中 57" xfId="4404"/>
    <cellStyle name="适中 58" xfId="4405"/>
    <cellStyle name="适中 59" xfId="4406"/>
    <cellStyle name="适中 6" xfId="4407"/>
    <cellStyle name="适中 7" xfId="4408"/>
    <cellStyle name="适中 8" xfId="4409"/>
    <cellStyle name="适中 9" xfId="4410"/>
    <cellStyle name="输出 10" xfId="4411"/>
    <cellStyle name="输出 11" xfId="4412"/>
    <cellStyle name="输出 12" xfId="4413"/>
    <cellStyle name="输出 13" xfId="4414"/>
    <cellStyle name="输出 14" xfId="4415"/>
    <cellStyle name="输出 15" xfId="4416"/>
    <cellStyle name="输出 16" xfId="4417"/>
    <cellStyle name="输出 17" xfId="4418"/>
    <cellStyle name="输出 18" xfId="4419"/>
    <cellStyle name="输出 19" xfId="4420"/>
    <cellStyle name="输出 2" xfId="4421"/>
    <cellStyle name="输出 20" xfId="4422"/>
    <cellStyle name="输出 21" xfId="4423"/>
    <cellStyle name="输出 22" xfId="4424"/>
    <cellStyle name="输出 23" xfId="4425"/>
    <cellStyle name="输出 24" xfId="4426"/>
    <cellStyle name="输出 25" xfId="4427"/>
    <cellStyle name="输出 26" xfId="4428"/>
    <cellStyle name="输出 27" xfId="4429"/>
    <cellStyle name="输出 28" xfId="4430"/>
    <cellStyle name="输出 29" xfId="4431"/>
    <cellStyle name="输出 3" xfId="4432"/>
    <cellStyle name="输出 30" xfId="4433"/>
    <cellStyle name="输出 31" xfId="4434"/>
    <cellStyle name="输出 32" xfId="4435"/>
    <cellStyle name="输出 33" xfId="4436"/>
    <cellStyle name="输出 34" xfId="4437"/>
    <cellStyle name="输出 35" xfId="4438"/>
    <cellStyle name="输出 36" xfId="4439"/>
    <cellStyle name="输出 37" xfId="4440"/>
    <cellStyle name="输出 38" xfId="4441"/>
    <cellStyle name="输出 39" xfId="4442"/>
    <cellStyle name="输出 4" xfId="4443"/>
    <cellStyle name="输出 40" xfId="4444"/>
    <cellStyle name="输出 41" xfId="4445"/>
    <cellStyle name="输出 42" xfId="4446"/>
    <cellStyle name="输出 43" xfId="4447"/>
    <cellStyle name="输出 44" xfId="4448"/>
    <cellStyle name="输出 45" xfId="4449"/>
    <cellStyle name="输出 46" xfId="4450"/>
    <cellStyle name="输出 47" xfId="4451"/>
    <cellStyle name="输出 48" xfId="4452"/>
    <cellStyle name="输出 49" xfId="4453"/>
    <cellStyle name="输出 5" xfId="4454"/>
    <cellStyle name="输出 50" xfId="4455"/>
    <cellStyle name="输出 51" xfId="4456"/>
    <cellStyle name="输出 52" xfId="4457"/>
    <cellStyle name="输出 53" xfId="4458"/>
    <cellStyle name="输出 54" xfId="4459"/>
    <cellStyle name="输出 55" xfId="4460"/>
    <cellStyle name="输出 56" xfId="4461"/>
    <cellStyle name="输出 57" xfId="4462"/>
    <cellStyle name="输出 58" xfId="4463"/>
    <cellStyle name="输出 59" xfId="4464"/>
    <cellStyle name="输出 6" xfId="4465"/>
    <cellStyle name="输出 7" xfId="4466"/>
    <cellStyle name="输出 8" xfId="4467"/>
    <cellStyle name="输出 9" xfId="4468"/>
    <cellStyle name="输入 10" xfId="4469"/>
    <cellStyle name="输入 11" xfId="4470"/>
    <cellStyle name="输入 12" xfId="4471"/>
    <cellStyle name="输入 13" xfId="4472"/>
    <cellStyle name="输入 14" xfId="4473"/>
    <cellStyle name="输入 15" xfId="4474"/>
    <cellStyle name="输入 16" xfId="4475"/>
    <cellStyle name="输入 17" xfId="4476"/>
    <cellStyle name="输入 18" xfId="4477"/>
    <cellStyle name="输入 19" xfId="4478"/>
    <cellStyle name="输入 2" xfId="4479"/>
    <cellStyle name="输入 20" xfId="4480"/>
    <cellStyle name="输入 21" xfId="4481"/>
    <cellStyle name="输入 22" xfId="4482"/>
    <cellStyle name="输入 23" xfId="4483"/>
    <cellStyle name="输入 24" xfId="4484"/>
    <cellStyle name="输入 25" xfId="4485"/>
    <cellStyle name="输入 26" xfId="4486"/>
    <cellStyle name="输入 27" xfId="4487"/>
    <cellStyle name="输入 28" xfId="4488"/>
    <cellStyle name="输入 29" xfId="4489"/>
    <cellStyle name="输入 3" xfId="4490"/>
    <cellStyle name="输入 30" xfId="4491"/>
    <cellStyle name="输入 31" xfId="4492"/>
    <cellStyle name="输入 32" xfId="4493"/>
    <cellStyle name="输入 33" xfId="4494"/>
    <cellStyle name="输入 34" xfId="4495"/>
    <cellStyle name="输入 35" xfId="4496"/>
    <cellStyle name="输入 36" xfId="4497"/>
    <cellStyle name="输入 37" xfId="4498"/>
    <cellStyle name="输入 38" xfId="4499"/>
    <cellStyle name="输入 39" xfId="4500"/>
    <cellStyle name="输入 4" xfId="4501"/>
    <cellStyle name="输入 40" xfId="4502"/>
    <cellStyle name="输入 41" xfId="4503"/>
    <cellStyle name="输入 42" xfId="4504"/>
    <cellStyle name="输入 43" xfId="4505"/>
    <cellStyle name="输入 44" xfId="4506"/>
    <cellStyle name="输入 45" xfId="4507"/>
    <cellStyle name="输入 46" xfId="4508"/>
    <cellStyle name="输入 47" xfId="4509"/>
    <cellStyle name="输入 48" xfId="4510"/>
    <cellStyle name="输入 49" xfId="4511"/>
    <cellStyle name="输入 5" xfId="4512"/>
    <cellStyle name="输入 50" xfId="4513"/>
    <cellStyle name="输入 51" xfId="4514"/>
    <cellStyle name="输入 52" xfId="4515"/>
    <cellStyle name="输入 53" xfId="4516"/>
    <cellStyle name="输入 54" xfId="4517"/>
    <cellStyle name="输入 55" xfId="4518"/>
    <cellStyle name="输入 56" xfId="4519"/>
    <cellStyle name="输入 57" xfId="4520"/>
    <cellStyle name="输入 58" xfId="4521"/>
    <cellStyle name="输入 59" xfId="4522"/>
    <cellStyle name="输入 6" xfId="4523"/>
    <cellStyle name="输入 7" xfId="4524"/>
    <cellStyle name="输入 8" xfId="4525"/>
    <cellStyle name="输入 9" xfId="4526"/>
    <cellStyle name="注释 2" xfId="452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zoomScaleSheetLayoutView="100" workbookViewId="0">
      <selection activeCell="H12" sqref="H12"/>
    </sheetView>
  </sheetViews>
  <sheetFormatPr defaultColWidth="9"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9</v>
      </c>
      <c r="B3" s="1" t="s">
        <v>10</v>
      </c>
      <c r="C3" s="4">
        <v>328</v>
      </c>
      <c r="D3" s="4">
        <f>SUM(C3*45/500)</f>
        <v>29.52</v>
      </c>
      <c r="E3" s="4">
        <v>54.8</v>
      </c>
      <c r="F3" s="4">
        <v>19.2</v>
      </c>
      <c r="G3" s="4">
        <v>8.67</v>
      </c>
      <c r="H3" s="4">
        <f>SUM(E3:G3)</f>
        <v>82.67</v>
      </c>
      <c r="I3" s="6">
        <f>SUM(H3*55%)</f>
        <v>45.468500000000006</v>
      </c>
      <c r="J3" s="5">
        <f>SUM(D3+I3)</f>
        <v>74.988500000000002</v>
      </c>
      <c r="K3" s="1" t="s">
        <v>326</v>
      </c>
      <c r="L3" s="4"/>
      <c r="M3" s="4"/>
      <c r="N3" s="1" t="s">
        <v>29</v>
      </c>
    </row>
  </sheetData>
  <mergeCells count="1">
    <mergeCell ref="A1:N1"/>
  </mergeCells>
  <phoneticPr fontId="3" type="noConversion"/>
  <pageMargins left="0.75" right="0.75" top="1" bottom="1" header="0.51" footer="0.51"/>
  <pageSetup paperSize="9"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H22" sqref="H22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333</v>
      </c>
      <c r="M2" s="3" t="s">
        <v>334</v>
      </c>
      <c r="N2" s="2" t="s">
        <v>321</v>
      </c>
    </row>
    <row r="3" spans="1:14">
      <c r="A3" s="1" t="s">
        <v>63</v>
      </c>
      <c r="B3" s="1" t="s">
        <v>64</v>
      </c>
      <c r="C3" s="4">
        <v>352</v>
      </c>
      <c r="D3" s="4">
        <f t="shared" ref="D3:D8" si="0">SUM(C3*45/500)</f>
        <v>31.68</v>
      </c>
      <c r="E3" s="4">
        <v>47.57</v>
      </c>
      <c r="F3" s="4">
        <v>25.8</v>
      </c>
      <c r="G3" s="4">
        <v>7.33</v>
      </c>
      <c r="H3" s="4">
        <f t="shared" ref="H3:H8" si="1">SUM(E3:G3)</f>
        <v>80.7</v>
      </c>
      <c r="I3" s="6">
        <f t="shared" ref="I3:I8" si="2">SUM(H3*55%)</f>
        <v>44.385000000000005</v>
      </c>
      <c r="J3" s="5">
        <f t="shared" ref="J3:J8" si="3">SUM(D3+I3)</f>
        <v>76.064999999999998</v>
      </c>
      <c r="K3" s="1" t="s">
        <v>326</v>
      </c>
      <c r="L3" s="4"/>
      <c r="M3" s="4"/>
      <c r="N3" s="1" t="s">
        <v>87</v>
      </c>
    </row>
    <row r="4" spans="1:14">
      <c r="A4" s="1" t="s">
        <v>67</v>
      </c>
      <c r="B4" s="1" t="s">
        <v>68</v>
      </c>
      <c r="C4" s="4">
        <v>339</v>
      </c>
      <c r="D4" s="4">
        <f t="shared" si="0"/>
        <v>30.51</v>
      </c>
      <c r="E4" s="4">
        <v>49.29</v>
      </c>
      <c r="F4" s="4">
        <v>24</v>
      </c>
      <c r="G4" s="4">
        <v>8.33</v>
      </c>
      <c r="H4" s="4">
        <f t="shared" si="1"/>
        <v>81.61999999999999</v>
      </c>
      <c r="I4" s="6">
        <f t="shared" si="2"/>
        <v>44.890999999999998</v>
      </c>
      <c r="J4" s="5">
        <f t="shared" si="3"/>
        <v>75.400999999999996</v>
      </c>
      <c r="K4" s="1" t="s">
        <v>326</v>
      </c>
      <c r="L4" s="4">
        <v>77</v>
      </c>
      <c r="M4" s="4">
        <v>85</v>
      </c>
      <c r="N4" s="1" t="s">
        <v>87</v>
      </c>
    </row>
    <row r="5" spans="1:14">
      <c r="A5" s="1" t="s">
        <v>90</v>
      </c>
      <c r="B5" s="1" t="s">
        <v>91</v>
      </c>
      <c r="C5" s="4">
        <v>363</v>
      </c>
      <c r="D5" s="4">
        <f t="shared" si="0"/>
        <v>32.67</v>
      </c>
      <c r="E5" s="4">
        <v>48.43</v>
      </c>
      <c r="F5" s="4">
        <v>21</v>
      </c>
      <c r="G5" s="4">
        <v>7</v>
      </c>
      <c r="H5" s="4">
        <f t="shared" si="1"/>
        <v>76.430000000000007</v>
      </c>
      <c r="I5" s="6">
        <f t="shared" si="2"/>
        <v>42.036500000000004</v>
      </c>
      <c r="J5" s="5">
        <f t="shared" si="3"/>
        <v>74.706500000000005</v>
      </c>
      <c r="K5" s="1" t="s">
        <v>326</v>
      </c>
      <c r="L5" s="4"/>
      <c r="M5" s="4"/>
      <c r="N5" s="1" t="s">
        <v>87</v>
      </c>
    </row>
    <row r="6" spans="1:14">
      <c r="A6" s="1" t="s">
        <v>65</v>
      </c>
      <c r="B6" s="1" t="s">
        <v>66</v>
      </c>
      <c r="C6" s="4">
        <v>348</v>
      </c>
      <c r="D6" s="4">
        <f t="shared" si="0"/>
        <v>31.32</v>
      </c>
      <c r="E6" s="4">
        <v>49.57</v>
      </c>
      <c r="F6" s="4">
        <v>22.5</v>
      </c>
      <c r="G6" s="4">
        <v>6</v>
      </c>
      <c r="H6" s="4">
        <f t="shared" si="1"/>
        <v>78.069999999999993</v>
      </c>
      <c r="I6" s="6">
        <f t="shared" si="2"/>
        <v>42.938499999999998</v>
      </c>
      <c r="J6" s="5">
        <f t="shared" si="3"/>
        <v>74.258499999999998</v>
      </c>
      <c r="K6" s="1" t="s">
        <v>326</v>
      </c>
      <c r="L6" s="4">
        <v>80</v>
      </c>
      <c r="M6" s="4">
        <v>85</v>
      </c>
      <c r="N6" s="1" t="s">
        <v>87</v>
      </c>
    </row>
    <row r="7" spans="1:14">
      <c r="A7" s="1" t="s">
        <v>69</v>
      </c>
      <c r="B7" s="1" t="s">
        <v>70</v>
      </c>
      <c r="C7" s="4">
        <v>332</v>
      </c>
      <c r="D7" s="4">
        <f t="shared" si="0"/>
        <v>29.88</v>
      </c>
      <c r="E7" s="7">
        <v>31.86</v>
      </c>
      <c r="F7" s="4">
        <v>24</v>
      </c>
      <c r="G7" s="4">
        <v>7.33</v>
      </c>
      <c r="H7" s="4">
        <f t="shared" si="1"/>
        <v>63.19</v>
      </c>
      <c r="I7" s="6">
        <f t="shared" si="2"/>
        <v>34.7545</v>
      </c>
      <c r="J7" s="5">
        <f t="shared" si="3"/>
        <v>64.634500000000003</v>
      </c>
      <c r="K7" s="1" t="s">
        <v>327</v>
      </c>
      <c r="L7" s="4">
        <v>77</v>
      </c>
      <c r="M7" s="4">
        <v>70</v>
      </c>
      <c r="N7" s="1" t="s">
        <v>87</v>
      </c>
    </row>
    <row r="8" spans="1:14">
      <c r="A8" s="1" t="s">
        <v>71</v>
      </c>
      <c r="B8" s="1" t="s">
        <v>72</v>
      </c>
      <c r="C8" s="4">
        <v>328</v>
      </c>
      <c r="D8" s="4">
        <f t="shared" si="0"/>
        <v>29.52</v>
      </c>
      <c r="E8" s="7">
        <v>30</v>
      </c>
      <c r="F8" s="4">
        <v>22.5</v>
      </c>
      <c r="G8" s="7">
        <v>3</v>
      </c>
      <c r="H8" s="4">
        <f t="shared" si="1"/>
        <v>55.5</v>
      </c>
      <c r="I8" s="6">
        <f t="shared" si="2"/>
        <v>30.525000000000002</v>
      </c>
      <c r="J8" s="5">
        <f t="shared" si="3"/>
        <v>60.045000000000002</v>
      </c>
      <c r="K8" s="1" t="s">
        <v>327</v>
      </c>
      <c r="L8" s="4"/>
      <c r="M8" s="4"/>
      <c r="N8" s="1" t="s">
        <v>87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N11" sqref="N11"/>
    </sheetView>
  </sheetViews>
  <sheetFormatPr defaultRowHeight="14.25"/>
  <cols>
    <col min="14" max="14" width="13.12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333</v>
      </c>
      <c r="M2" s="3" t="s">
        <v>334</v>
      </c>
      <c r="N2" s="2" t="s">
        <v>321</v>
      </c>
    </row>
    <row r="3" spans="1:14">
      <c r="A3" s="1" t="s">
        <v>73</v>
      </c>
      <c r="B3" s="1" t="s">
        <v>74</v>
      </c>
      <c r="C3" s="4">
        <v>349</v>
      </c>
      <c r="D3" s="4">
        <f t="shared" ref="D3:D7" si="0">SUM(C3*45/500)</f>
        <v>31.41</v>
      </c>
      <c r="E3" s="7">
        <v>46.57</v>
      </c>
      <c r="F3" s="4">
        <v>28.8</v>
      </c>
      <c r="G3" s="4">
        <v>7</v>
      </c>
      <c r="H3" s="4">
        <f t="shared" ref="H3:H7" si="1">SUM(E3:G3)</f>
        <v>82.37</v>
      </c>
      <c r="I3" s="6">
        <f t="shared" ref="I3:I7" si="2">SUM(H3*55%)</f>
        <v>45.303500000000007</v>
      </c>
      <c r="J3" s="5">
        <f t="shared" ref="J3:J7" si="3">SUM(D3+I3)</f>
        <v>76.71350000000001</v>
      </c>
      <c r="K3" s="1" t="s">
        <v>326</v>
      </c>
      <c r="L3" s="4">
        <v>71</v>
      </c>
      <c r="M3" s="4">
        <v>70</v>
      </c>
      <c r="N3" s="1" t="s">
        <v>88</v>
      </c>
    </row>
    <row r="4" spans="1:14">
      <c r="A4" s="1" t="s">
        <v>96</v>
      </c>
      <c r="B4" s="1" t="s">
        <v>97</v>
      </c>
      <c r="C4" s="4">
        <v>351</v>
      </c>
      <c r="D4" s="4">
        <f t="shared" si="0"/>
        <v>31.59</v>
      </c>
      <c r="E4" s="7">
        <v>42.29</v>
      </c>
      <c r="F4" s="4">
        <v>21</v>
      </c>
      <c r="G4" s="4">
        <v>8.33</v>
      </c>
      <c r="H4" s="4">
        <f t="shared" si="1"/>
        <v>71.62</v>
      </c>
      <c r="I4" s="6">
        <f t="shared" si="2"/>
        <v>39.391000000000005</v>
      </c>
      <c r="J4" s="5">
        <f t="shared" si="3"/>
        <v>70.981000000000009</v>
      </c>
      <c r="K4" s="1" t="s">
        <v>326</v>
      </c>
      <c r="L4" s="4"/>
      <c r="M4" s="4"/>
      <c r="N4" s="1" t="s">
        <v>88</v>
      </c>
    </row>
    <row r="5" spans="1:14">
      <c r="A5" s="1" t="s">
        <v>98</v>
      </c>
      <c r="B5" s="1" t="s">
        <v>99</v>
      </c>
      <c r="C5" s="4">
        <v>346</v>
      </c>
      <c r="D5" s="4">
        <f t="shared" si="0"/>
        <v>31.14</v>
      </c>
      <c r="E5" s="7">
        <v>31.43</v>
      </c>
      <c r="F5" s="4">
        <v>25.2</v>
      </c>
      <c r="G5" s="4">
        <v>7.67</v>
      </c>
      <c r="H5" s="4">
        <f t="shared" si="1"/>
        <v>64.3</v>
      </c>
      <c r="I5" s="6">
        <f t="shared" si="2"/>
        <v>35.365000000000002</v>
      </c>
      <c r="J5" s="5">
        <f t="shared" si="3"/>
        <v>66.504999999999995</v>
      </c>
      <c r="K5" s="1" t="s">
        <v>327</v>
      </c>
      <c r="L5" s="4">
        <v>67</v>
      </c>
      <c r="M5" s="4">
        <v>80</v>
      </c>
      <c r="N5" s="1" t="s">
        <v>88</v>
      </c>
    </row>
    <row r="6" spans="1:14">
      <c r="A6" s="1" t="s">
        <v>92</v>
      </c>
      <c r="B6" s="1" t="s">
        <v>93</v>
      </c>
      <c r="C6" s="4">
        <v>362</v>
      </c>
      <c r="D6" s="4">
        <f t="shared" si="0"/>
        <v>32.58</v>
      </c>
      <c r="E6" s="7">
        <v>28.86</v>
      </c>
      <c r="F6" s="4">
        <v>24</v>
      </c>
      <c r="G6" s="7">
        <v>5</v>
      </c>
      <c r="H6" s="4">
        <f t="shared" si="1"/>
        <v>57.86</v>
      </c>
      <c r="I6" s="6">
        <f t="shared" si="2"/>
        <v>31.823000000000004</v>
      </c>
      <c r="J6" s="5">
        <f t="shared" si="3"/>
        <v>64.403000000000006</v>
      </c>
      <c r="K6" s="1" t="s">
        <v>327</v>
      </c>
      <c r="L6" s="4"/>
      <c r="M6" s="4"/>
      <c r="N6" s="1" t="s">
        <v>88</v>
      </c>
    </row>
    <row r="7" spans="1:14">
      <c r="A7" s="1" t="s">
        <v>94</v>
      </c>
      <c r="B7" s="1" t="s">
        <v>95</v>
      </c>
      <c r="C7" s="4">
        <v>358</v>
      </c>
      <c r="D7" s="4">
        <f t="shared" si="0"/>
        <v>32.22</v>
      </c>
      <c r="E7" s="7">
        <v>31.71</v>
      </c>
      <c r="F7" s="4">
        <v>20.100000000000001</v>
      </c>
      <c r="G7" s="7">
        <v>6.17</v>
      </c>
      <c r="H7" s="4">
        <f t="shared" si="1"/>
        <v>57.980000000000004</v>
      </c>
      <c r="I7" s="6">
        <f t="shared" si="2"/>
        <v>31.889000000000006</v>
      </c>
      <c r="J7" s="5">
        <f t="shared" si="3"/>
        <v>64.109000000000009</v>
      </c>
      <c r="K7" s="1" t="s">
        <v>327</v>
      </c>
      <c r="L7" s="4">
        <v>78</v>
      </c>
      <c r="M7" s="4">
        <v>85</v>
      </c>
      <c r="N7" s="1" t="s">
        <v>88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I29" sqref="I29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333</v>
      </c>
      <c r="M2" s="3" t="s">
        <v>334</v>
      </c>
      <c r="N2" s="2" t="s">
        <v>321</v>
      </c>
    </row>
    <row r="3" spans="1:14">
      <c r="A3" s="1" t="s">
        <v>75</v>
      </c>
      <c r="B3" s="1" t="s">
        <v>76</v>
      </c>
      <c r="C3" s="4">
        <v>381</v>
      </c>
      <c r="D3" s="4">
        <f t="shared" ref="D3:D13" si="0">SUM(C3*45/500)</f>
        <v>34.29</v>
      </c>
      <c r="E3" s="7">
        <v>49.29</v>
      </c>
      <c r="F3" s="4">
        <v>24</v>
      </c>
      <c r="G3" s="7">
        <v>7.67</v>
      </c>
      <c r="H3" s="4">
        <f t="shared" ref="H3:H13" si="1">SUM(E3:G3)</f>
        <v>80.959999999999994</v>
      </c>
      <c r="I3" s="6">
        <f t="shared" ref="I3:I13" si="2">SUM(H3*55%)</f>
        <v>44.527999999999999</v>
      </c>
      <c r="J3" s="5">
        <f t="shared" ref="J3:J13" si="3">SUM(D3+I3)</f>
        <v>78.817999999999998</v>
      </c>
      <c r="K3" s="1" t="s">
        <v>326</v>
      </c>
      <c r="L3" s="4"/>
      <c r="M3" s="4"/>
      <c r="N3" s="1" t="s">
        <v>89</v>
      </c>
    </row>
    <row r="4" spans="1:14">
      <c r="A4" s="1" t="s">
        <v>85</v>
      </c>
      <c r="B4" s="1" t="s">
        <v>86</v>
      </c>
      <c r="C4" s="4">
        <v>327</v>
      </c>
      <c r="D4" s="4">
        <f t="shared" si="0"/>
        <v>29.43</v>
      </c>
      <c r="E4" s="7">
        <v>48.29</v>
      </c>
      <c r="F4" s="4">
        <v>24</v>
      </c>
      <c r="G4" s="7">
        <v>7.67</v>
      </c>
      <c r="H4" s="4">
        <f t="shared" si="1"/>
        <v>79.959999999999994</v>
      </c>
      <c r="I4" s="6">
        <f t="shared" si="2"/>
        <v>43.978000000000002</v>
      </c>
      <c r="J4" s="5">
        <f t="shared" si="3"/>
        <v>73.408000000000001</v>
      </c>
      <c r="K4" s="1" t="s">
        <v>326</v>
      </c>
      <c r="L4" s="4">
        <v>83</v>
      </c>
      <c r="M4" s="4">
        <v>82</v>
      </c>
      <c r="N4" s="1" t="s">
        <v>89</v>
      </c>
    </row>
    <row r="5" spans="1:14">
      <c r="A5" s="1" t="s">
        <v>102</v>
      </c>
      <c r="B5" s="1" t="s">
        <v>103</v>
      </c>
      <c r="C5" s="4">
        <v>344</v>
      </c>
      <c r="D5" s="4">
        <f t="shared" si="0"/>
        <v>30.96</v>
      </c>
      <c r="E5" s="7">
        <v>44.29</v>
      </c>
      <c r="F5" s="4">
        <v>23.4</v>
      </c>
      <c r="G5" s="7">
        <v>9.17</v>
      </c>
      <c r="H5" s="4">
        <f t="shared" si="1"/>
        <v>76.86</v>
      </c>
      <c r="I5" s="6">
        <f t="shared" si="2"/>
        <v>42.273000000000003</v>
      </c>
      <c r="J5" s="5">
        <f t="shared" si="3"/>
        <v>73.233000000000004</v>
      </c>
      <c r="K5" s="1" t="s">
        <v>326</v>
      </c>
      <c r="L5" s="4">
        <v>86</v>
      </c>
      <c r="M5" s="4">
        <v>80</v>
      </c>
      <c r="N5" s="1" t="s">
        <v>89</v>
      </c>
    </row>
    <row r="6" spans="1:14">
      <c r="A6" s="1" t="s">
        <v>106</v>
      </c>
      <c r="B6" s="1" t="s">
        <v>107</v>
      </c>
      <c r="C6" s="4">
        <v>336</v>
      </c>
      <c r="D6" s="4">
        <f t="shared" si="0"/>
        <v>30.24</v>
      </c>
      <c r="E6" s="7">
        <v>41.5</v>
      </c>
      <c r="F6" s="4">
        <v>23.4</v>
      </c>
      <c r="G6" s="7">
        <v>7.67</v>
      </c>
      <c r="H6" s="4">
        <f t="shared" si="1"/>
        <v>72.570000000000007</v>
      </c>
      <c r="I6" s="6">
        <f t="shared" si="2"/>
        <v>39.913500000000006</v>
      </c>
      <c r="J6" s="5">
        <f t="shared" si="3"/>
        <v>70.153500000000008</v>
      </c>
      <c r="K6" s="1" t="s">
        <v>326</v>
      </c>
      <c r="L6" s="4"/>
      <c r="M6" s="4"/>
      <c r="N6" s="1" t="s">
        <v>89</v>
      </c>
    </row>
    <row r="7" spans="1:14">
      <c r="A7" s="1" t="s">
        <v>79</v>
      </c>
      <c r="B7" s="1" t="s">
        <v>80</v>
      </c>
      <c r="C7" s="4">
        <v>349</v>
      </c>
      <c r="D7" s="4">
        <f t="shared" si="0"/>
        <v>31.41</v>
      </c>
      <c r="E7" s="7">
        <v>29.86</v>
      </c>
      <c r="F7" s="4">
        <v>26.1</v>
      </c>
      <c r="G7" s="7">
        <v>9</v>
      </c>
      <c r="H7" s="4">
        <f t="shared" si="1"/>
        <v>64.960000000000008</v>
      </c>
      <c r="I7" s="6">
        <f t="shared" si="2"/>
        <v>35.728000000000009</v>
      </c>
      <c r="J7" s="5">
        <f t="shared" si="3"/>
        <v>67.138000000000005</v>
      </c>
      <c r="K7" s="1" t="s">
        <v>327</v>
      </c>
      <c r="L7" s="4">
        <v>76</v>
      </c>
      <c r="M7" s="4">
        <v>70</v>
      </c>
      <c r="N7" s="1" t="s">
        <v>89</v>
      </c>
    </row>
    <row r="8" spans="1:14">
      <c r="A8" s="1" t="s">
        <v>77</v>
      </c>
      <c r="B8" s="1" t="s">
        <v>78</v>
      </c>
      <c r="C8" s="4">
        <v>371</v>
      </c>
      <c r="D8" s="4">
        <f t="shared" si="0"/>
        <v>33.39</v>
      </c>
      <c r="E8" s="7">
        <v>32.14</v>
      </c>
      <c r="F8" s="4">
        <v>22.5</v>
      </c>
      <c r="G8" s="7">
        <v>5.33</v>
      </c>
      <c r="H8" s="4">
        <f t="shared" si="1"/>
        <v>59.97</v>
      </c>
      <c r="I8" s="6">
        <f t="shared" si="2"/>
        <v>32.983499999999999</v>
      </c>
      <c r="J8" s="5">
        <f t="shared" si="3"/>
        <v>66.373500000000007</v>
      </c>
      <c r="K8" s="1" t="s">
        <v>327</v>
      </c>
      <c r="L8" s="4"/>
      <c r="M8" s="4"/>
      <c r="N8" s="1" t="s">
        <v>89</v>
      </c>
    </row>
    <row r="9" spans="1:14">
      <c r="A9" s="1" t="s">
        <v>110</v>
      </c>
      <c r="B9" s="1" t="s">
        <v>111</v>
      </c>
      <c r="C9" s="4">
        <v>331</v>
      </c>
      <c r="D9" s="4">
        <f t="shared" si="0"/>
        <v>29.79</v>
      </c>
      <c r="E9" s="7">
        <v>31.43</v>
      </c>
      <c r="F9" s="4">
        <v>25.5</v>
      </c>
      <c r="G9" s="7">
        <v>8.17</v>
      </c>
      <c r="H9" s="4">
        <f t="shared" si="1"/>
        <v>65.099999999999994</v>
      </c>
      <c r="I9" s="6">
        <f t="shared" si="2"/>
        <v>35.805</v>
      </c>
      <c r="J9" s="5">
        <f t="shared" si="3"/>
        <v>65.594999999999999</v>
      </c>
      <c r="K9" s="1" t="s">
        <v>327</v>
      </c>
      <c r="L9" s="4">
        <v>84</v>
      </c>
      <c r="M9" s="4">
        <v>75</v>
      </c>
      <c r="N9" s="1" t="s">
        <v>89</v>
      </c>
    </row>
    <row r="10" spans="1:14">
      <c r="A10" s="1" t="s">
        <v>104</v>
      </c>
      <c r="B10" s="1" t="s">
        <v>105</v>
      </c>
      <c r="C10" s="4">
        <v>343</v>
      </c>
      <c r="D10" s="4">
        <f t="shared" si="0"/>
        <v>30.87</v>
      </c>
      <c r="E10" s="7">
        <v>29</v>
      </c>
      <c r="F10" s="4">
        <v>25.5</v>
      </c>
      <c r="G10" s="7">
        <v>6.5</v>
      </c>
      <c r="H10" s="4">
        <f t="shared" si="1"/>
        <v>61</v>
      </c>
      <c r="I10" s="6">
        <f t="shared" si="2"/>
        <v>33.550000000000004</v>
      </c>
      <c r="J10" s="5">
        <f t="shared" si="3"/>
        <v>64.42</v>
      </c>
      <c r="K10" s="1" t="s">
        <v>327</v>
      </c>
      <c r="L10" s="4">
        <v>77</v>
      </c>
      <c r="M10" s="4">
        <v>98</v>
      </c>
      <c r="N10" s="1" t="s">
        <v>89</v>
      </c>
    </row>
    <row r="11" spans="1:14">
      <c r="A11" s="1" t="s">
        <v>108</v>
      </c>
      <c r="B11" s="1" t="s">
        <v>109</v>
      </c>
      <c r="C11" s="4">
        <v>336</v>
      </c>
      <c r="D11" s="4">
        <f t="shared" si="0"/>
        <v>30.24</v>
      </c>
      <c r="E11" s="7">
        <v>30.43</v>
      </c>
      <c r="F11" s="4">
        <v>24</v>
      </c>
      <c r="G11" s="7">
        <v>7.5</v>
      </c>
      <c r="H11" s="4">
        <f t="shared" si="1"/>
        <v>61.93</v>
      </c>
      <c r="I11" s="6">
        <f t="shared" si="2"/>
        <v>34.061500000000002</v>
      </c>
      <c r="J11" s="5">
        <f t="shared" si="3"/>
        <v>64.301500000000004</v>
      </c>
      <c r="K11" s="1" t="s">
        <v>327</v>
      </c>
      <c r="L11" s="4">
        <v>76</v>
      </c>
      <c r="M11" s="4">
        <v>85</v>
      </c>
      <c r="N11" s="1" t="s">
        <v>89</v>
      </c>
    </row>
    <row r="12" spans="1:14">
      <c r="A12" s="1" t="s">
        <v>81</v>
      </c>
      <c r="B12" s="1" t="s">
        <v>82</v>
      </c>
      <c r="C12" s="4">
        <v>347</v>
      </c>
      <c r="D12" s="4">
        <f t="shared" si="0"/>
        <v>31.23</v>
      </c>
      <c r="E12" s="7">
        <v>31</v>
      </c>
      <c r="F12" s="4">
        <v>21</v>
      </c>
      <c r="G12" s="7">
        <v>5.33</v>
      </c>
      <c r="H12" s="4">
        <f t="shared" si="1"/>
        <v>57.33</v>
      </c>
      <c r="I12" s="6">
        <f t="shared" si="2"/>
        <v>31.531500000000001</v>
      </c>
      <c r="J12" s="5">
        <f t="shared" si="3"/>
        <v>62.761499999999998</v>
      </c>
      <c r="K12" s="1" t="s">
        <v>327</v>
      </c>
      <c r="L12" s="4">
        <v>81</v>
      </c>
      <c r="M12" s="4">
        <v>65</v>
      </c>
      <c r="N12" s="1" t="s">
        <v>89</v>
      </c>
    </row>
    <row r="13" spans="1:14">
      <c r="A13" s="1" t="s">
        <v>83</v>
      </c>
      <c r="B13" s="1" t="s">
        <v>84</v>
      </c>
      <c r="C13" s="4">
        <v>328</v>
      </c>
      <c r="D13" s="4">
        <f t="shared" si="0"/>
        <v>29.52</v>
      </c>
      <c r="E13" s="7">
        <v>30.71</v>
      </c>
      <c r="F13" s="4">
        <v>21</v>
      </c>
      <c r="G13" s="7">
        <v>5.67</v>
      </c>
      <c r="H13" s="4">
        <f t="shared" si="1"/>
        <v>57.38</v>
      </c>
      <c r="I13" s="6">
        <f t="shared" si="2"/>
        <v>31.559000000000005</v>
      </c>
      <c r="J13" s="5">
        <f t="shared" si="3"/>
        <v>61.079000000000008</v>
      </c>
      <c r="K13" s="1" t="s">
        <v>327</v>
      </c>
      <c r="L13" s="4">
        <v>90</v>
      </c>
      <c r="M13" s="4">
        <v>95</v>
      </c>
      <c r="N13" s="1" t="s">
        <v>89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7" sqref="N7"/>
    </sheetView>
  </sheetViews>
  <sheetFormatPr defaultRowHeight="14.25"/>
  <cols>
    <col min="14" max="14" width="13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333</v>
      </c>
      <c r="M2" s="3" t="s">
        <v>334</v>
      </c>
      <c r="N2" s="2" t="s">
        <v>321</v>
      </c>
    </row>
    <row r="3" spans="1:14">
      <c r="A3" s="1" t="s">
        <v>100</v>
      </c>
      <c r="B3" s="1" t="s">
        <v>101</v>
      </c>
      <c r="C3" s="4">
        <v>392</v>
      </c>
      <c r="D3" s="4">
        <f t="shared" ref="D3" si="0">SUM(C3*45/500)</f>
        <v>35.28</v>
      </c>
      <c r="E3" s="4">
        <v>44.57</v>
      </c>
      <c r="F3" s="4">
        <v>25.5</v>
      </c>
      <c r="G3" s="7">
        <v>8.17</v>
      </c>
      <c r="H3" s="4">
        <f t="shared" ref="H3" si="1">SUM(E3:G3)</f>
        <v>78.239999999999995</v>
      </c>
      <c r="I3" s="6">
        <f t="shared" ref="I3" si="2">SUM(H3*55%)</f>
        <v>43.032000000000004</v>
      </c>
      <c r="J3" s="5">
        <f t="shared" ref="J3" si="3">SUM(D3+I3)</f>
        <v>78.312000000000012</v>
      </c>
      <c r="K3" s="1" t="s">
        <v>326</v>
      </c>
      <c r="L3" s="4"/>
      <c r="M3" s="4"/>
      <c r="N3" s="1" t="s">
        <v>112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69"/>
  <sheetViews>
    <sheetView topLeftCell="A21" workbookViewId="0">
      <selection activeCell="I80" sqref="I80"/>
    </sheetView>
  </sheetViews>
  <sheetFormatPr defaultRowHeight="14.25"/>
  <cols>
    <col min="1" max="1" width="13.62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149</v>
      </c>
      <c r="B3" s="1" t="s">
        <v>150</v>
      </c>
      <c r="C3" s="4">
        <v>393</v>
      </c>
      <c r="D3" s="4">
        <f t="shared" ref="D3:D66" si="0">SUM(C3*45/500)</f>
        <v>35.369999999999997</v>
      </c>
      <c r="E3" s="4">
        <v>55.4</v>
      </c>
      <c r="F3" s="4">
        <v>24.599999999999998</v>
      </c>
      <c r="G3" s="4">
        <v>9.27</v>
      </c>
      <c r="H3" s="4">
        <f t="shared" ref="H3:H66" si="1">SUM(E3:G3)</f>
        <v>89.27</v>
      </c>
      <c r="I3" s="6">
        <f t="shared" ref="I3:I66" si="2">SUM(H3*55%)</f>
        <v>49.098500000000001</v>
      </c>
      <c r="J3" s="5">
        <f t="shared" ref="J3:J66" si="3">SUM(D3+I3)</f>
        <v>84.468500000000006</v>
      </c>
      <c r="K3" s="1" t="s">
        <v>326</v>
      </c>
      <c r="L3" s="4"/>
      <c r="M3" s="4"/>
      <c r="N3" s="1" t="s">
        <v>136</v>
      </c>
    </row>
    <row r="4" spans="1:14">
      <c r="A4" s="1" t="s">
        <v>214</v>
      </c>
      <c r="B4" s="1" t="s">
        <v>215</v>
      </c>
      <c r="C4" s="4">
        <v>394</v>
      </c>
      <c r="D4" s="4">
        <f t="shared" si="0"/>
        <v>35.46</v>
      </c>
      <c r="E4" s="4">
        <v>53.6</v>
      </c>
      <c r="F4" s="4">
        <v>22.5</v>
      </c>
      <c r="G4" s="4">
        <v>8</v>
      </c>
      <c r="H4" s="4">
        <f t="shared" si="1"/>
        <v>84.1</v>
      </c>
      <c r="I4" s="6">
        <f t="shared" si="2"/>
        <v>46.255000000000003</v>
      </c>
      <c r="J4" s="5">
        <f t="shared" si="3"/>
        <v>81.715000000000003</v>
      </c>
      <c r="K4" s="1" t="s">
        <v>326</v>
      </c>
      <c r="L4" s="4"/>
      <c r="M4" s="4"/>
      <c r="N4" s="1" t="s">
        <v>136</v>
      </c>
    </row>
    <row r="5" spans="1:14">
      <c r="A5" s="1" t="s">
        <v>230</v>
      </c>
      <c r="B5" s="1" t="s">
        <v>231</v>
      </c>
      <c r="C5" s="4">
        <v>366</v>
      </c>
      <c r="D5" s="4">
        <f t="shared" si="0"/>
        <v>32.94</v>
      </c>
      <c r="E5" s="4">
        <v>55.2</v>
      </c>
      <c r="F5" s="4">
        <v>24.599999999999998</v>
      </c>
      <c r="G5" s="4">
        <v>8.33</v>
      </c>
      <c r="H5" s="4">
        <f t="shared" si="1"/>
        <v>88.13</v>
      </c>
      <c r="I5" s="6">
        <f t="shared" si="2"/>
        <v>48.471499999999999</v>
      </c>
      <c r="J5" s="5">
        <f t="shared" si="3"/>
        <v>81.41149999999999</v>
      </c>
      <c r="K5" s="1" t="s">
        <v>326</v>
      </c>
      <c r="L5" s="4"/>
      <c r="M5" s="4"/>
      <c r="N5" s="1" t="s">
        <v>136</v>
      </c>
    </row>
    <row r="6" spans="1:14">
      <c r="A6" s="1" t="s">
        <v>212</v>
      </c>
      <c r="B6" s="1" t="s">
        <v>213</v>
      </c>
      <c r="C6" s="4">
        <v>392</v>
      </c>
      <c r="D6" s="4">
        <f t="shared" si="0"/>
        <v>35.28</v>
      </c>
      <c r="E6" s="4">
        <v>52.2</v>
      </c>
      <c r="F6" s="4">
        <v>23.4</v>
      </c>
      <c r="G6" s="4">
        <v>7.77</v>
      </c>
      <c r="H6" s="4">
        <f t="shared" si="1"/>
        <v>83.36999999999999</v>
      </c>
      <c r="I6" s="6">
        <f t="shared" si="2"/>
        <v>45.853499999999997</v>
      </c>
      <c r="J6" s="5">
        <f t="shared" si="3"/>
        <v>81.133499999999998</v>
      </c>
      <c r="K6" s="1" t="s">
        <v>326</v>
      </c>
      <c r="L6" s="4"/>
      <c r="M6" s="4"/>
      <c r="N6" s="1" t="s">
        <v>136</v>
      </c>
    </row>
    <row r="7" spans="1:14">
      <c r="A7" s="1" t="s">
        <v>134</v>
      </c>
      <c r="B7" s="1" t="s">
        <v>135</v>
      </c>
      <c r="C7" s="4">
        <v>395</v>
      </c>
      <c r="D7" s="4">
        <f t="shared" si="0"/>
        <v>35.549999999999997</v>
      </c>
      <c r="E7" s="4">
        <v>53.8</v>
      </c>
      <c r="F7" s="4">
        <v>20.399999999999999</v>
      </c>
      <c r="G7" s="4">
        <v>8.4</v>
      </c>
      <c r="H7" s="4">
        <f t="shared" si="1"/>
        <v>82.6</v>
      </c>
      <c r="I7" s="6">
        <f t="shared" si="2"/>
        <v>45.43</v>
      </c>
      <c r="J7" s="5">
        <f t="shared" si="3"/>
        <v>80.97999999999999</v>
      </c>
      <c r="K7" s="1" t="s">
        <v>326</v>
      </c>
      <c r="L7" s="4">
        <v>60</v>
      </c>
      <c r="M7" s="4">
        <v>72</v>
      </c>
      <c r="N7" s="1" t="s">
        <v>136</v>
      </c>
    </row>
    <row r="8" spans="1:14">
      <c r="A8" s="1" t="s">
        <v>234</v>
      </c>
      <c r="B8" s="1" t="s">
        <v>235</v>
      </c>
      <c r="C8" s="4">
        <v>374</v>
      </c>
      <c r="D8" s="4">
        <f t="shared" si="0"/>
        <v>33.659999999999997</v>
      </c>
      <c r="E8" s="4">
        <v>52.4</v>
      </c>
      <c r="F8" s="4">
        <v>21.9</v>
      </c>
      <c r="G8" s="4">
        <v>9.07</v>
      </c>
      <c r="H8" s="4">
        <f t="shared" si="1"/>
        <v>83.37</v>
      </c>
      <c r="I8" s="6">
        <f t="shared" si="2"/>
        <v>45.853500000000004</v>
      </c>
      <c r="J8" s="5">
        <f t="shared" si="3"/>
        <v>79.513499999999993</v>
      </c>
      <c r="K8" s="1" t="s">
        <v>326</v>
      </c>
      <c r="L8" s="4"/>
      <c r="M8" s="4"/>
      <c r="N8" s="1" t="s">
        <v>136</v>
      </c>
    </row>
    <row r="9" spans="1:14">
      <c r="A9" s="1" t="s">
        <v>114</v>
      </c>
      <c r="B9" s="1" t="s">
        <v>115</v>
      </c>
      <c r="C9" s="4">
        <v>353</v>
      </c>
      <c r="D9" s="4">
        <f t="shared" si="0"/>
        <v>31.77</v>
      </c>
      <c r="E9" s="4">
        <v>56</v>
      </c>
      <c r="F9" s="4">
        <v>22.5</v>
      </c>
      <c r="G9" s="4">
        <v>7.93</v>
      </c>
      <c r="H9" s="4">
        <f t="shared" si="1"/>
        <v>86.43</v>
      </c>
      <c r="I9" s="6">
        <f t="shared" si="2"/>
        <v>47.536500000000011</v>
      </c>
      <c r="J9" s="5">
        <f t="shared" si="3"/>
        <v>79.306500000000014</v>
      </c>
      <c r="K9" s="1" t="s">
        <v>326</v>
      </c>
      <c r="L9" s="4"/>
      <c r="M9" s="4"/>
      <c r="N9" s="1" t="s">
        <v>136</v>
      </c>
    </row>
    <row r="10" spans="1:14">
      <c r="A10" s="1" t="s">
        <v>220</v>
      </c>
      <c r="B10" s="1" t="s">
        <v>221</v>
      </c>
      <c r="C10" s="4">
        <v>375</v>
      </c>
      <c r="D10" s="4">
        <f t="shared" si="0"/>
        <v>33.75</v>
      </c>
      <c r="E10" s="4">
        <v>52.6</v>
      </c>
      <c r="F10" s="4">
        <v>21.3</v>
      </c>
      <c r="G10" s="4">
        <v>8.1999999999999993</v>
      </c>
      <c r="H10" s="4">
        <f t="shared" si="1"/>
        <v>82.100000000000009</v>
      </c>
      <c r="I10" s="6">
        <f t="shared" si="2"/>
        <v>45.155000000000008</v>
      </c>
      <c r="J10" s="5">
        <f t="shared" si="3"/>
        <v>78.905000000000001</v>
      </c>
      <c r="K10" s="1" t="s">
        <v>326</v>
      </c>
      <c r="L10" s="4"/>
      <c r="M10" s="4"/>
      <c r="N10" s="1" t="s">
        <v>136</v>
      </c>
    </row>
    <row r="11" spans="1:14">
      <c r="A11" s="1" t="s">
        <v>246</v>
      </c>
      <c r="B11" s="1" t="s">
        <v>247</v>
      </c>
      <c r="C11" s="4">
        <v>388</v>
      </c>
      <c r="D11" s="4">
        <f t="shared" si="0"/>
        <v>34.92</v>
      </c>
      <c r="E11" s="4">
        <v>47.8</v>
      </c>
      <c r="F11" s="4">
        <v>24</v>
      </c>
      <c r="G11" s="4">
        <v>8.0299999999999994</v>
      </c>
      <c r="H11" s="4">
        <f t="shared" si="1"/>
        <v>79.83</v>
      </c>
      <c r="I11" s="6">
        <f t="shared" si="2"/>
        <v>43.906500000000001</v>
      </c>
      <c r="J11" s="5">
        <f t="shared" si="3"/>
        <v>78.82650000000001</v>
      </c>
      <c r="K11" s="1" t="s">
        <v>326</v>
      </c>
      <c r="L11" s="4"/>
      <c r="M11" s="4"/>
      <c r="N11" s="1" t="s">
        <v>136</v>
      </c>
    </row>
    <row r="12" spans="1:14">
      <c r="A12" s="1" t="s">
        <v>147</v>
      </c>
      <c r="B12" s="1" t="s">
        <v>148</v>
      </c>
      <c r="C12" s="4">
        <v>360</v>
      </c>
      <c r="D12" s="4">
        <f t="shared" si="0"/>
        <v>32.4</v>
      </c>
      <c r="E12" s="4">
        <v>52.8</v>
      </c>
      <c r="F12" s="4">
        <v>22.8</v>
      </c>
      <c r="G12" s="4">
        <v>8.3699999999999992</v>
      </c>
      <c r="H12" s="4">
        <f t="shared" si="1"/>
        <v>83.97</v>
      </c>
      <c r="I12" s="6">
        <f t="shared" si="2"/>
        <v>46.183500000000002</v>
      </c>
      <c r="J12" s="5">
        <f t="shared" si="3"/>
        <v>78.583500000000001</v>
      </c>
      <c r="K12" s="1" t="s">
        <v>326</v>
      </c>
      <c r="L12" s="4"/>
      <c r="M12" s="4"/>
      <c r="N12" s="1" t="s">
        <v>136</v>
      </c>
    </row>
    <row r="13" spans="1:14">
      <c r="A13" s="1" t="s">
        <v>195</v>
      </c>
      <c r="B13" s="1" t="s">
        <v>196</v>
      </c>
      <c r="C13" s="4">
        <v>341</v>
      </c>
      <c r="D13" s="4">
        <f t="shared" si="0"/>
        <v>30.69</v>
      </c>
      <c r="E13" s="4">
        <v>55</v>
      </c>
      <c r="F13" s="4">
        <v>23.099999999999998</v>
      </c>
      <c r="G13" s="4">
        <v>8.9700000000000006</v>
      </c>
      <c r="H13" s="4">
        <f t="shared" si="1"/>
        <v>87.07</v>
      </c>
      <c r="I13" s="6">
        <f t="shared" si="2"/>
        <v>47.888500000000001</v>
      </c>
      <c r="J13" s="5">
        <f t="shared" si="3"/>
        <v>78.578500000000005</v>
      </c>
      <c r="K13" s="1" t="s">
        <v>326</v>
      </c>
      <c r="L13" s="4"/>
      <c r="M13" s="4"/>
      <c r="N13" s="1" t="s">
        <v>136</v>
      </c>
    </row>
    <row r="14" spans="1:14">
      <c r="A14" s="1" t="s">
        <v>159</v>
      </c>
      <c r="B14" s="1" t="s">
        <v>160</v>
      </c>
      <c r="C14" s="4">
        <v>371</v>
      </c>
      <c r="D14" s="4">
        <f t="shared" si="0"/>
        <v>33.39</v>
      </c>
      <c r="E14" s="4">
        <v>53</v>
      </c>
      <c r="F14" s="4">
        <v>19.8</v>
      </c>
      <c r="G14" s="4">
        <v>9</v>
      </c>
      <c r="H14" s="4">
        <f t="shared" si="1"/>
        <v>81.8</v>
      </c>
      <c r="I14" s="6">
        <f t="shared" si="2"/>
        <v>44.99</v>
      </c>
      <c r="J14" s="5">
        <f t="shared" si="3"/>
        <v>78.38</v>
      </c>
      <c r="K14" s="1" t="s">
        <v>326</v>
      </c>
      <c r="L14" s="4"/>
      <c r="M14" s="4"/>
      <c r="N14" s="1" t="s">
        <v>136</v>
      </c>
    </row>
    <row r="15" spans="1:14">
      <c r="A15" s="1" t="s">
        <v>185</v>
      </c>
      <c r="B15" s="1" t="s">
        <v>186</v>
      </c>
      <c r="C15" s="4">
        <v>366</v>
      </c>
      <c r="D15" s="4">
        <f t="shared" si="0"/>
        <v>32.94</v>
      </c>
      <c r="E15" s="4">
        <v>52.2</v>
      </c>
      <c r="F15" s="4">
        <v>22.8</v>
      </c>
      <c r="G15" s="4">
        <v>7.53</v>
      </c>
      <c r="H15" s="4">
        <f t="shared" si="1"/>
        <v>82.53</v>
      </c>
      <c r="I15" s="6">
        <f t="shared" si="2"/>
        <v>45.391500000000008</v>
      </c>
      <c r="J15" s="5">
        <f t="shared" si="3"/>
        <v>78.331500000000005</v>
      </c>
      <c r="K15" s="1" t="s">
        <v>326</v>
      </c>
      <c r="L15" s="4"/>
      <c r="M15" s="4"/>
      <c r="N15" s="1" t="s">
        <v>136</v>
      </c>
    </row>
    <row r="16" spans="1:14">
      <c r="A16" s="1" t="s">
        <v>145</v>
      </c>
      <c r="B16" s="1" t="s">
        <v>146</v>
      </c>
      <c r="C16" s="4">
        <v>363</v>
      </c>
      <c r="D16" s="4">
        <f t="shared" si="0"/>
        <v>32.67</v>
      </c>
      <c r="E16" s="4">
        <v>53</v>
      </c>
      <c r="F16" s="4">
        <v>21.599999999999998</v>
      </c>
      <c r="G16" s="4">
        <v>8.1</v>
      </c>
      <c r="H16" s="4">
        <f t="shared" si="1"/>
        <v>82.699999999999989</v>
      </c>
      <c r="I16" s="6">
        <f t="shared" si="2"/>
        <v>45.484999999999999</v>
      </c>
      <c r="J16" s="5">
        <f t="shared" si="3"/>
        <v>78.155000000000001</v>
      </c>
      <c r="K16" s="1" t="s">
        <v>326</v>
      </c>
      <c r="L16" s="4"/>
      <c r="M16" s="4"/>
      <c r="N16" s="1" t="s">
        <v>136</v>
      </c>
    </row>
    <row r="17" spans="1:14">
      <c r="A17" s="1" t="s">
        <v>189</v>
      </c>
      <c r="B17" s="1" t="s">
        <v>190</v>
      </c>
      <c r="C17" s="4">
        <v>371</v>
      </c>
      <c r="D17" s="4">
        <f t="shared" si="0"/>
        <v>33.39</v>
      </c>
      <c r="E17" s="4">
        <v>51.6</v>
      </c>
      <c r="F17" s="4">
        <v>21.599999999999998</v>
      </c>
      <c r="G17" s="4">
        <v>7.5</v>
      </c>
      <c r="H17" s="4">
        <f t="shared" si="1"/>
        <v>80.7</v>
      </c>
      <c r="I17" s="6">
        <f t="shared" si="2"/>
        <v>44.385000000000005</v>
      </c>
      <c r="J17" s="5">
        <f t="shared" si="3"/>
        <v>77.775000000000006</v>
      </c>
      <c r="K17" s="1" t="s">
        <v>326</v>
      </c>
      <c r="L17" s="4"/>
      <c r="M17" s="4"/>
      <c r="N17" s="1" t="s">
        <v>136</v>
      </c>
    </row>
    <row r="18" spans="1:14">
      <c r="A18" s="1" t="s">
        <v>173</v>
      </c>
      <c r="B18" s="1" t="s">
        <v>174</v>
      </c>
      <c r="C18" s="4">
        <v>377</v>
      </c>
      <c r="D18" s="4">
        <f t="shared" si="0"/>
        <v>33.93</v>
      </c>
      <c r="E18" s="4">
        <v>48.2</v>
      </c>
      <c r="F18" s="4">
        <v>22.8</v>
      </c>
      <c r="G18" s="4">
        <v>8.3000000000000007</v>
      </c>
      <c r="H18" s="4">
        <f t="shared" si="1"/>
        <v>79.3</v>
      </c>
      <c r="I18" s="6">
        <f t="shared" si="2"/>
        <v>43.615000000000002</v>
      </c>
      <c r="J18" s="5">
        <f t="shared" si="3"/>
        <v>77.545000000000002</v>
      </c>
      <c r="K18" s="1" t="s">
        <v>326</v>
      </c>
      <c r="L18" s="4"/>
      <c r="M18" s="4"/>
      <c r="N18" s="1" t="s">
        <v>136</v>
      </c>
    </row>
    <row r="19" spans="1:14">
      <c r="A19" s="1" t="s">
        <v>141</v>
      </c>
      <c r="B19" s="1" t="s">
        <v>142</v>
      </c>
      <c r="C19" s="4">
        <v>359</v>
      </c>
      <c r="D19" s="4">
        <f t="shared" si="0"/>
        <v>32.31</v>
      </c>
      <c r="E19" s="4">
        <v>51.2</v>
      </c>
      <c r="F19" s="4">
        <v>22.8</v>
      </c>
      <c r="G19" s="4">
        <v>7.77</v>
      </c>
      <c r="H19" s="4">
        <f t="shared" si="1"/>
        <v>81.77</v>
      </c>
      <c r="I19" s="6">
        <f t="shared" si="2"/>
        <v>44.973500000000001</v>
      </c>
      <c r="J19" s="5">
        <f t="shared" si="3"/>
        <v>77.283500000000004</v>
      </c>
      <c r="K19" s="1" t="s">
        <v>326</v>
      </c>
      <c r="L19" s="4"/>
      <c r="M19" s="4"/>
      <c r="N19" s="1" t="s">
        <v>136</v>
      </c>
    </row>
    <row r="20" spans="1:14">
      <c r="A20" s="1" t="s">
        <v>222</v>
      </c>
      <c r="B20" s="1" t="s">
        <v>223</v>
      </c>
      <c r="C20" s="4">
        <v>369</v>
      </c>
      <c r="D20" s="4">
        <f t="shared" si="0"/>
        <v>33.21</v>
      </c>
      <c r="E20" s="4">
        <v>49.8</v>
      </c>
      <c r="F20" s="4">
        <v>21.599999999999998</v>
      </c>
      <c r="G20" s="4">
        <v>8.1</v>
      </c>
      <c r="H20" s="4">
        <f t="shared" si="1"/>
        <v>79.499999999999986</v>
      </c>
      <c r="I20" s="6">
        <f t="shared" si="2"/>
        <v>43.724999999999994</v>
      </c>
      <c r="J20" s="5">
        <f t="shared" si="3"/>
        <v>76.935000000000002</v>
      </c>
      <c r="K20" s="1" t="s">
        <v>326</v>
      </c>
      <c r="L20" s="4"/>
      <c r="M20" s="4"/>
      <c r="N20" s="1" t="s">
        <v>136</v>
      </c>
    </row>
    <row r="21" spans="1:14">
      <c r="A21" s="1" t="s">
        <v>169</v>
      </c>
      <c r="B21" s="1" t="s">
        <v>170</v>
      </c>
      <c r="C21" s="4">
        <v>388</v>
      </c>
      <c r="D21" s="4">
        <f t="shared" si="0"/>
        <v>34.92</v>
      </c>
      <c r="E21" s="4">
        <v>49</v>
      </c>
      <c r="F21" s="4">
        <v>18.899999999999999</v>
      </c>
      <c r="G21" s="4">
        <v>8.1999999999999993</v>
      </c>
      <c r="H21" s="4">
        <f t="shared" si="1"/>
        <v>76.100000000000009</v>
      </c>
      <c r="I21" s="6">
        <f t="shared" si="2"/>
        <v>41.855000000000011</v>
      </c>
      <c r="J21" s="5">
        <f t="shared" si="3"/>
        <v>76.775000000000006</v>
      </c>
      <c r="K21" s="1" t="s">
        <v>326</v>
      </c>
      <c r="L21" s="4"/>
      <c r="M21" s="4"/>
      <c r="N21" s="1" t="s">
        <v>136</v>
      </c>
    </row>
    <row r="22" spans="1:14">
      <c r="A22" s="1" t="s">
        <v>210</v>
      </c>
      <c r="B22" s="1" t="s">
        <v>211</v>
      </c>
      <c r="C22" s="4">
        <v>381</v>
      </c>
      <c r="D22" s="4">
        <f t="shared" si="0"/>
        <v>34.29</v>
      </c>
      <c r="E22" s="4">
        <v>48.2</v>
      </c>
      <c r="F22" s="4">
        <v>20.399999999999999</v>
      </c>
      <c r="G22" s="4">
        <v>8.3000000000000007</v>
      </c>
      <c r="H22" s="4">
        <f t="shared" si="1"/>
        <v>76.899999999999991</v>
      </c>
      <c r="I22" s="6">
        <f t="shared" si="2"/>
        <v>42.295000000000002</v>
      </c>
      <c r="J22" s="5">
        <f t="shared" si="3"/>
        <v>76.585000000000008</v>
      </c>
      <c r="K22" s="1" t="s">
        <v>326</v>
      </c>
      <c r="L22" s="4"/>
      <c r="M22" s="4"/>
      <c r="N22" s="1" t="s">
        <v>136</v>
      </c>
    </row>
    <row r="23" spans="1:14">
      <c r="A23" s="1" t="s">
        <v>204</v>
      </c>
      <c r="B23" s="1" t="s">
        <v>205</v>
      </c>
      <c r="C23" s="4">
        <v>363</v>
      </c>
      <c r="D23" s="4">
        <f t="shared" si="0"/>
        <v>32.67</v>
      </c>
      <c r="E23" s="4">
        <v>52.2</v>
      </c>
      <c r="F23" s="4">
        <v>19.2</v>
      </c>
      <c r="G23" s="4">
        <v>8.1</v>
      </c>
      <c r="H23" s="4">
        <f t="shared" si="1"/>
        <v>79.5</v>
      </c>
      <c r="I23" s="6">
        <f t="shared" si="2"/>
        <v>43.725000000000001</v>
      </c>
      <c r="J23" s="5">
        <f t="shared" si="3"/>
        <v>76.39500000000001</v>
      </c>
      <c r="K23" s="1" t="s">
        <v>326</v>
      </c>
      <c r="L23" s="4"/>
      <c r="M23" s="4"/>
      <c r="N23" s="1" t="s">
        <v>136</v>
      </c>
    </row>
    <row r="24" spans="1:14">
      <c r="A24" s="1" t="s">
        <v>238</v>
      </c>
      <c r="B24" s="1" t="s">
        <v>239</v>
      </c>
      <c r="C24" s="4">
        <v>370</v>
      </c>
      <c r="D24" s="4">
        <f t="shared" si="0"/>
        <v>33.299999999999997</v>
      </c>
      <c r="E24" s="4">
        <v>50.8</v>
      </c>
      <c r="F24" s="4">
        <v>19.2</v>
      </c>
      <c r="G24" s="4">
        <v>8</v>
      </c>
      <c r="H24" s="4">
        <f t="shared" si="1"/>
        <v>78</v>
      </c>
      <c r="I24" s="6">
        <f t="shared" si="2"/>
        <v>42.900000000000006</v>
      </c>
      <c r="J24" s="5">
        <f t="shared" si="3"/>
        <v>76.2</v>
      </c>
      <c r="K24" s="1" t="s">
        <v>326</v>
      </c>
      <c r="L24" s="4"/>
      <c r="M24" s="4"/>
      <c r="N24" s="1" t="s">
        <v>136</v>
      </c>
    </row>
    <row r="25" spans="1:14">
      <c r="A25" s="1" t="s">
        <v>232</v>
      </c>
      <c r="B25" s="1" t="s">
        <v>233</v>
      </c>
      <c r="C25" s="4">
        <v>360</v>
      </c>
      <c r="D25" s="4">
        <f t="shared" si="0"/>
        <v>32.4</v>
      </c>
      <c r="E25" s="4">
        <v>51.6</v>
      </c>
      <c r="F25" s="4">
        <v>19.8</v>
      </c>
      <c r="G25" s="4">
        <v>8.23</v>
      </c>
      <c r="H25" s="4">
        <f t="shared" si="1"/>
        <v>79.63000000000001</v>
      </c>
      <c r="I25" s="6">
        <f t="shared" si="2"/>
        <v>43.796500000000009</v>
      </c>
      <c r="J25" s="5">
        <f t="shared" si="3"/>
        <v>76.196500000000015</v>
      </c>
      <c r="K25" s="1" t="s">
        <v>326</v>
      </c>
      <c r="L25" s="4"/>
      <c r="M25" s="4"/>
      <c r="N25" s="1" t="s">
        <v>136</v>
      </c>
    </row>
    <row r="26" spans="1:14">
      <c r="A26" s="1" t="s">
        <v>197</v>
      </c>
      <c r="B26" s="1" t="s">
        <v>198</v>
      </c>
      <c r="C26" s="4">
        <v>359</v>
      </c>
      <c r="D26" s="4">
        <f t="shared" si="0"/>
        <v>32.31</v>
      </c>
      <c r="E26" s="4">
        <v>50</v>
      </c>
      <c r="F26" s="4">
        <v>22.5</v>
      </c>
      <c r="G26" s="4">
        <v>6.57</v>
      </c>
      <c r="H26" s="4">
        <f t="shared" si="1"/>
        <v>79.069999999999993</v>
      </c>
      <c r="I26" s="6">
        <f t="shared" si="2"/>
        <v>43.488500000000002</v>
      </c>
      <c r="J26" s="5">
        <f t="shared" si="3"/>
        <v>75.798500000000004</v>
      </c>
      <c r="K26" s="1" t="s">
        <v>326</v>
      </c>
      <c r="L26" s="4"/>
      <c r="M26" s="4"/>
      <c r="N26" s="1" t="s">
        <v>136</v>
      </c>
    </row>
    <row r="27" spans="1:14">
      <c r="A27" s="1" t="s">
        <v>118</v>
      </c>
      <c r="B27" s="1" t="s">
        <v>119</v>
      </c>
      <c r="C27" s="4">
        <v>388</v>
      </c>
      <c r="D27" s="4">
        <f t="shared" si="0"/>
        <v>34.92</v>
      </c>
      <c r="E27" s="4">
        <v>43</v>
      </c>
      <c r="F27" s="4">
        <v>24.599999999999998</v>
      </c>
      <c r="G27" s="4">
        <v>6.63</v>
      </c>
      <c r="H27" s="4">
        <f t="shared" si="1"/>
        <v>74.22999999999999</v>
      </c>
      <c r="I27" s="6">
        <f t="shared" si="2"/>
        <v>40.826499999999996</v>
      </c>
      <c r="J27" s="5">
        <f t="shared" si="3"/>
        <v>75.746499999999997</v>
      </c>
      <c r="K27" s="1" t="s">
        <v>326</v>
      </c>
      <c r="L27" s="4"/>
      <c r="M27" s="4"/>
      <c r="N27" s="1" t="s">
        <v>136</v>
      </c>
    </row>
    <row r="28" spans="1:14">
      <c r="A28" s="1" t="s">
        <v>236</v>
      </c>
      <c r="B28" s="1" t="s">
        <v>237</v>
      </c>
      <c r="C28" s="4">
        <v>353</v>
      </c>
      <c r="D28" s="4">
        <f t="shared" si="0"/>
        <v>31.77</v>
      </c>
      <c r="E28" s="4">
        <v>49.2</v>
      </c>
      <c r="F28" s="4">
        <v>21.9</v>
      </c>
      <c r="G28" s="4">
        <v>8.27</v>
      </c>
      <c r="H28" s="4">
        <f t="shared" si="1"/>
        <v>79.36999999999999</v>
      </c>
      <c r="I28" s="6">
        <f t="shared" si="2"/>
        <v>43.653500000000001</v>
      </c>
      <c r="J28" s="5">
        <f t="shared" si="3"/>
        <v>75.423500000000004</v>
      </c>
      <c r="K28" s="1" t="s">
        <v>326</v>
      </c>
      <c r="L28" s="4"/>
      <c r="M28" s="4"/>
      <c r="N28" s="1" t="s">
        <v>136</v>
      </c>
    </row>
    <row r="29" spans="1:14">
      <c r="A29" s="1" t="s">
        <v>183</v>
      </c>
      <c r="B29" s="1" t="s">
        <v>184</v>
      </c>
      <c r="C29" s="4">
        <v>374</v>
      </c>
      <c r="D29" s="4">
        <f t="shared" si="0"/>
        <v>33.659999999999997</v>
      </c>
      <c r="E29" s="4">
        <v>48</v>
      </c>
      <c r="F29" s="4">
        <v>21.3</v>
      </c>
      <c r="G29" s="4">
        <v>6.63</v>
      </c>
      <c r="H29" s="4">
        <f t="shared" si="1"/>
        <v>75.929999999999993</v>
      </c>
      <c r="I29" s="6">
        <f t="shared" si="2"/>
        <v>41.761499999999998</v>
      </c>
      <c r="J29" s="5">
        <f t="shared" si="3"/>
        <v>75.421499999999995</v>
      </c>
      <c r="K29" s="1" t="s">
        <v>326</v>
      </c>
      <c r="L29" s="4"/>
      <c r="M29" s="4"/>
      <c r="N29" s="1" t="s">
        <v>136</v>
      </c>
    </row>
    <row r="30" spans="1:14">
      <c r="A30" s="1" t="s">
        <v>175</v>
      </c>
      <c r="B30" s="1" t="s">
        <v>176</v>
      </c>
      <c r="C30" s="4">
        <v>372</v>
      </c>
      <c r="D30" s="4">
        <f t="shared" si="0"/>
        <v>33.479999999999997</v>
      </c>
      <c r="E30" s="4">
        <v>43</v>
      </c>
      <c r="F30" s="4">
        <v>25.5</v>
      </c>
      <c r="G30" s="4">
        <v>7.17</v>
      </c>
      <c r="H30" s="4">
        <f t="shared" si="1"/>
        <v>75.67</v>
      </c>
      <c r="I30" s="6">
        <f t="shared" si="2"/>
        <v>41.618500000000004</v>
      </c>
      <c r="J30" s="5">
        <f t="shared" si="3"/>
        <v>75.098500000000001</v>
      </c>
      <c r="K30" s="1" t="s">
        <v>326</v>
      </c>
      <c r="L30" s="4"/>
      <c r="M30" s="4"/>
      <c r="N30" s="1" t="s">
        <v>136</v>
      </c>
    </row>
    <row r="31" spans="1:14">
      <c r="A31" s="1" t="s">
        <v>143</v>
      </c>
      <c r="B31" s="1" t="s">
        <v>144</v>
      </c>
      <c r="C31" s="4">
        <v>353</v>
      </c>
      <c r="D31" s="4">
        <f t="shared" si="0"/>
        <v>31.77</v>
      </c>
      <c r="E31" s="4">
        <v>49</v>
      </c>
      <c r="F31" s="4">
        <v>21.599999999999998</v>
      </c>
      <c r="G31" s="4">
        <v>8.07</v>
      </c>
      <c r="H31" s="4">
        <f t="shared" si="1"/>
        <v>78.669999999999987</v>
      </c>
      <c r="I31" s="6">
        <f t="shared" si="2"/>
        <v>43.268499999999996</v>
      </c>
      <c r="J31" s="5">
        <f t="shared" si="3"/>
        <v>75.038499999999999</v>
      </c>
      <c r="K31" s="1" t="s">
        <v>326</v>
      </c>
      <c r="L31" s="4"/>
      <c r="M31" s="4"/>
      <c r="N31" s="1" t="s">
        <v>136</v>
      </c>
    </row>
    <row r="32" spans="1:14">
      <c r="A32" s="1" t="s">
        <v>218</v>
      </c>
      <c r="B32" s="1" t="s">
        <v>219</v>
      </c>
      <c r="C32" s="4">
        <v>350</v>
      </c>
      <c r="D32" s="4">
        <f t="shared" si="0"/>
        <v>31.5</v>
      </c>
      <c r="E32" s="4">
        <v>50.8</v>
      </c>
      <c r="F32" s="4">
        <v>20.399999999999999</v>
      </c>
      <c r="G32" s="4">
        <v>7.7</v>
      </c>
      <c r="H32" s="4">
        <f t="shared" si="1"/>
        <v>78.899999999999991</v>
      </c>
      <c r="I32" s="6">
        <f t="shared" si="2"/>
        <v>43.394999999999996</v>
      </c>
      <c r="J32" s="5">
        <f t="shared" si="3"/>
        <v>74.894999999999996</v>
      </c>
      <c r="K32" s="1" t="s">
        <v>326</v>
      </c>
      <c r="L32" s="4"/>
      <c r="M32" s="4"/>
      <c r="N32" s="1" t="s">
        <v>136</v>
      </c>
    </row>
    <row r="33" spans="1:14">
      <c r="A33" s="1" t="s">
        <v>224</v>
      </c>
      <c r="B33" s="1" t="s">
        <v>225</v>
      </c>
      <c r="C33" s="4">
        <v>372</v>
      </c>
      <c r="D33" s="4">
        <f t="shared" si="0"/>
        <v>33.479999999999997</v>
      </c>
      <c r="E33" s="4">
        <v>48</v>
      </c>
      <c r="F33" s="4">
        <v>19.2</v>
      </c>
      <c r="G33" s="4">
        <v>7.73</v>
      </c>
      <c r="H33" s="4">
        <f t="shared" si="1"/>
        <v>74.930000000000007</v>
      </c>
      <c r="I33" s="6">
        <f t="shared" si="2"/>
        <v>41.211500000000008</v>
      </c>
      <c r="J33" s="5">
        <f t="shared" si="3"/>
        <v>74.691500000000005</v>
      </c>
      <c r="K33" s="1" t="s">
        <v>326</v>
      </c>
      <c r="L33" s="4"/>
      <c r="M33" s="4"/>
      <c r="N33" s="1" t="s">
        <v>136</v>
      </c>
    </row>
    <row r="34" spans="1:14">
      <c r="A34" s="1" t="s">
        <v>242</v>
      </c>
      <c r="B34" s="1" t="s">
        <v>243</v>
      </c>
      <c r="C34" s="4">
        <v>358</v>
      </c>
      <c r="D34" s="4">
        <f t="shared" si="0"/>
        <v>32.22</v>
      </c>
      <c r="E34" s="4">
        <v>48.4</v>
      </c>
      <c r="F34" s="4">
        <v>20.7</v>
      </c>
      <c r="G34" s="4">
        <v>7.97</v>
      </c>
      <c r="H34" s="4">
        <f t="shared" si="1"/>
        <v>77.069999999999993</v>
      </c>
      <c r="I34" s="6">
        <f t="shared" si="2"/>
        <v>42.388500000000001</v>
      </c>
      <c r="J34" s="5">
        <f t="shared" si="3"/>
        <v>74.608499999999992</v>
      </c>
      <c r="K34" s="1" t="s">
        <v>326</v>
      </c>
      <c r="L34" s="4"/>
      <c r="M34" s="4"/>
      <c r="N34" s="1" t="s">
        <v>136</v>
      </c>
    </row>
    <row r="35" spans="1:14">
      <c r="A35" s="1" t="s">
        <v>130</v>
      </c>
      <c r="B35" s="1" t="s">
        <v>131</v>
      </c>
      <c r="C35" s="4">
        <v>359</v>
      </c>
      <c r="D35" s="4">
        <f t="shared" si="0"/>
        <v>32.31</v>
      </c>
      <c r="E35" s="4">
        <v>47</v>
      </c>
      <c r="F35" s="4">
        <v>23.4</v>
      </c>
      <c r="G35" s="4">
        <v>6.27</v>
      </c>
      <c r="H35" s="4">
        <f t="shared" si="1"/>
        <v>76.67</v>
      </c>
      <c r="I35" s="6">
        <f t="shared" si="2"/>
        <v>42.168500000000002</v>
      </c>
      <c r="J35" s="5">
        <f t="shared" si="3"/>
        <v>74.478499999999997</v>
      </c>
      <c r="K35" s="1" t="s">
        <v>326</v>
      </c>
      <c r="L35" s="4"/>
      <c r="M35" s="4"/>
      <c r="N35" s="1" t="s">
        <v>136</v>
      </c>
    </row>
    <row r="36" spans="1:14">
      <c r="A36" s="1" t="s">
        <v>137</v>
      </c>
      <c r="B36" s="1" t="s">
        <v>138</v>
      </c>
      <c r="C36" s="4">
        <v>368</v>
      </c>
      <c r="D36" s="4">
        <f t="shared" si="0"/>
        <v>33.119999999999997</v>
      </c>
      <c r="E36" s="4">
        <v>47.4</v>
      </c>
      <c r="F36" s="4">
        <v>20.099999999999998</v>
      </c>
      <c r="G36" s="4">
        <v>7.67</v>
      </c>
      <c r="H36" s="4">
        <f t="shared" si="1"/>
        <v>75.17</v>
      </c>
      <c r="I36" s="6">
        <f t="shared" si="2"/>
        <v>41.343500000000006</v>
      </c>
      <c r="J36" s="5">
        <f t="shared" si="3"/>
        <v>74.46350000000001</v>
      </c>
      <c r="K36" s="1" t="s">
        <v>326</v>
      </c>
      <c r="L36" s="4"/>
      <c r="M36" s="4"/>
      <c r="N36" s="1" t="s">
        <v>136</v>
      </c>
    </row>
    <row r="37" spans="1:14">
      <c r="A37" s="1" t="s">
        <v>191</v>
      </c>
      <c r="B37" s="1" t="s">
        <v>192</v>
      </c>
      <c r="C37" s="4">
        <v>360</v>
      </c>
      <c r="D37" s="4">
        <f t="shared" si="0"/>
        <v>32.4</v>
      </c>
      <c r="E37" s="4">
        <v>46</v>
      </c>
      <c r="F37" s="4">
        <v>24</v>
      </c>
      <c r="G37" s="4">
        <v>6.43</v>
      </c>
      <c r="H37" s="4">
        <f t="shared" si="1"/>
        <v>76.430000000000007</v>
      </c>
      <c r="I37" s="6">
        <f t="shared" si="2"/>
        <v>42.036500000000004</v>
      </c>
      <c r="J37" s="5">
        <f t="shared" si="3"/>
        <v>74.436499999999995</v>
      </c>
      <c r="K37" s="1" t="s">
        <v>327</v>
      </c>
      <c r="L37" s="4"/>
      <c r="M37" s="4"/>
      <c r="N37" s="1" t="s">
        <v>136</v>
      </c>
    </row>
    <row r="38" spans="1:14">
      <c r="A38" s="1" t="s">
        <v>128</v>
      </c>
      <c r="B38" s="1" t="s">
        <v>129</v>
      </c>
      <c r="C38" s="4">
        <v>366</v>
      </c>
      <c r="D38" s="4">
        <f t="shared" si="0"/>
        <v>32.94</v>
      </c>
      <c r="E38" s="4">
        <v>46.6</v>
      </c>
      <c r="F38" s="4">
        <v>21.599999999999998</v>
      </c>
      <c r="G38" s="4">
        <v>7.13</v>
      </c>
      <c r="H38" s="4">
        <f t="shared" si="1"/>
        <v>75.33</v>
      </c>
      <c r="I38" s="6">
        <f t="shared" si="2"/>
        <v>41.4315</v>
      </c>
      <c r="J38" s="5">
        <f t="shared" si="3"/>
        <v>74.371499999999997</v>
      </c>
      <c r="K38" s="1" t="s">
        <v>327</v>
      </c>
      <c r="L38" s="4"/>
      <c r="M38" s="4"/>
      <c r="N38" s="1" t="s">
        <v>136</v>
      </c>
    </row>
    <row r="39" spans="1:14">
      <c r="A39" s="1" t="s">
        <v>177</v>
      </c>
      <c r="B39" s="1" t="s">
        <v>178</v>
      </c>
      <c r="C39" s="4">
        <v>353</v>
      </c>
      <c r="D39" s="4">
        <f t="shared" si="0"/>
        <v>31.77</v>
      </c>
      <c r="E39" s="4">
        <v>49.4</v>
      </c>
      <c r="F39" s="4">
        <v>19.2</v>
      </c>
      <c r="G39" s="4">
        <v>8.5</v>
      </c>
      <c r="H39" s="4">
        <f t="shared" si="1"/>
        <v>77.099999999999994</v>
      </c>
      <c r="I39" s="6">
        <f t="shared" si="2"/>
        <v>42.405000000000001</v>
      </c>
      <c r="J39" s="5">
        <f t="shared" si="3"/>
        <v>74.174999999999997</v>
      </c>
      <c r="K39" s="1" t="s">
        <v>327</v>
      </c>
      <c r="L39" s="4"/>
      <c r="M39" s="4"/>
      <c r="N39" s="1" t="s">
        <v>136</v>
      </c>
    </row>
    <row r="40" spans="1:14">
      <c r="A40" s="1" t="s">
        <v>244</v>
      </c>
      <c r="B40" s="1" t="s">
        <v>245</v>
      </c>
      <c r="C40" s="4">
        <v>365</v>
      </c>
      <c r="D40" s="4">
        <f t="shared" si="0"/>
        <v>32.85</v>
      </c>
      <c r="E40" s="4">
        <v>45.2</v>
      </c>
      <c r="F40" s="4">
        <v>21.3</v>
      </c>
      <c r="G40" s="4">
        <v>8.1999999999999993</v>
      </c>
      <c r="H40" s="4">
        <f t="shared" si="1"/>
        <v>74.7</v>
      </c>
      <c r="I40" s="6">
        <f t="shared" si="2"/>
        <v>41.085000000000008</v>
      </c>
      <c r="J40" s="5">
        <f t="shared" si="3"/>
        <v>73.935000000000002</v>
      </c>
      <c r="K40" s="1" t="s">
        <v>327</v>
      </c>
      <c r="L40" s="4"/>
      <c r="M40" s="4"/>
      <c r="N40" s="1" t="s">
        <v>136</v>
      </c>
    </row>
    <row r="41" spans="1:14">
      <c r="A41" s="1" t="s">
        <v>250</v>
      </c>
      <c r="B41" s="1" t="s">
        <v>251</v>
      </c>
      <c r="C41" s="4">
        <v>342</v>
      </c>
      <c r="D41" s="4">
        <f t="shared" si="0"/>
        <v>30.78</v>
      </c>
      <c r="E41" s="4">
        <v>50.8</v>
      </c>
      <c r="F41" s="4">
        <v>18.899999999999999</v>
      </c>
      <c r="G41" s="4">
        <v>8.73</v>
      </c>
      <c r="H41" s="4">
        <f t="shared" si="1"/>
        <v>78.429999999999993</v>
      </c>
      <c r="I41" s="6">
        <f t="shared" si="2"/>
        <v>43.136499999999998</v>
      </c>
      <c r="J41" s="5">
        <f t="shared" si="3"/>
        <v>73.916499999999999</v>
      </c>
      <c r="K41" s="1" t="s">
        <v>327</v>
      </c>
      <c r="L41" s="4"/>
      <c r="M41" s="4"/>
      <c r="N41" s="1" t="s">
        <v>136</v>
      </c>
    </row>
    <row r="42" spans="1:14">
      <c r="A42" s="1" t="s">
        <v>216</v>
      </c>
      <c r="B42" s="1" t="s">
        <v>217</v>
      </c>
      <c r="C42" s="4">
        <v>333</v>
      </c>
      <c r="D42" s="4">
        <f t="shared" si="0"/>
        <v>29.97</v>
      </c>
      <c r="E42" s="4">
        <v>52.6</v>
      </c>
      <c r="F42" s="4">
        <v>18.899999999999999</v>
      </c>
      <c r="G42" s="4">
        <v>8.33</v>
      </c>
      <c r="H42" s="4">
        <f t="shared" si="1"/>
        <v>79.83</v>
      </c>
      <c r="I42" s="6">
        <f t="shared" si="2"/>
        <v>43.906500000000001</v>
      </c>
      <c r="J42" s="5">
        <f t="shared" si="3"/>
        <v>73.876499999999993</v>
      </c>
      <c r="K42" s="1" t="s">
        <v>327</v>
      </c>
      <c r="L42" s="4"/>
      <c r="M42" s="4"/>
      <c r="N42" s="1" t="s">
        <v>136</v>
      </c>
    </row>
    <row r="43" spans="1:14">
      <c r="A43" s="1" t="s">
        <v>132</v>
      </c>
      <c r="B43" s="1" t="s">
        <v>133</v>
      </c>
      <c r="C43" s="4">
        <v>375</v>
      </c>
      <c r="D43" s="4">
        <f t="shared" si="0"/>
        <v>33.75</v>
      </c>
      <c r="E43" s="4">
        <v>43.4</v>
      </c>
      <c r="F43" s="4">
        <v>22.2</v>
      </c>
      <c r="G43" s="7">
        <v>5.43</v>
      </c>
      <c r="H43" s="4">
        <f t="shared" si="1"/>
        <v>71.03</v>
      </c>
      <c r="I43" s="6">
        <f t="shared" si="2"/>
        <v>39.066500000000005</v>
      </c>
      <c r="J43" s="5">
        <f t="shared" si="3"/>
        <v>72.816500000000005</v>
      </c>
      <c r="K43" s="1" t="s">
        <v>327</v>
      </c>
      <c r="L43" s="4"/>
      <c r="M43" s="4"/>
      <c r="N43" s="1" t="s">
        <v>136</v>
      </c>
    </row>
    <row r="44" spans="1:14">
      <c r="A44" s="1" t="s">
        <v>187</v>
      </c>
      <c r="B44" s="1" t="s">
        <v>188</v>
      </c>
      <c r="C44" s="4">
        <v>366</v>
      </c>
      <c r="D44" s="4">
        <f t="shared" si="0"/>
        <v>32.94</v>
      </c>
      <c r="E44" s="4">
        <v>46.2</v>
      </c>
      <c r="F44" s="4">
        <v>19.5</v>
      </c>
      <c r="G44" s="7">
        <v>6.53</v>
      </c>
      <c r="H44" s="4">
        <f t="shared" si="1"/>
        <v>72.23</v>
      </c>
      <c r="I44" s="6">
        <f t="shared" si="2"/>
        <v>39.726500000000009</v>
      </c>
      <c r="J44" s="5">
        <f t="shared" si="3"/>
        <v>72.666500000000013</v>
      </c>
      <c r="K44" s="1" t="s">
        <v>327</v>
      </c>
      <c r="L44" s="4"/>
      <c r="M44" s="4"/>
      <c r="N44" s="1" t="s">
        <v>136</v>
      </c>
    </row>
    <row r="45" spans="1:14">
      <c r="A45" s="1" t="s">
        <v>126</v>
      </c>
      <c r="B45" s="1" t="s">
        <v>127</v>
      </c>
      <c r="C45" s="4">
        <v>368</v>
      </c>
      <c r="D45" s="4">
        <f t="shared" si="0"/>
        <v>33.119999999999997</v>
      </c>
      <c r="E45" s="4">
        <v>43</v>
      </c>
      <c r="F45" s="4">
        <v>22.2</v>
      </c>
      <c r="G45" s="7">
        <v>6.2</v>
      </c>
      <c r="H45" s="4">
        <f t="shared" si="1"/>
        <v>71.400000000000006</v>
      </c>
      <c r="I45" s="6">
        <f t="shared" si="2"/>
        <v>39.270000000000003</v>
      </c>
      <c r="J45" s="5">
        <f t="shared" si="3"/>
        <v>72.39</v>
      </c>
      <c r="K45" s="1" t="s">
        <v>327</v>
      </c>
      <c r="L45" s="4"/>
      <c r="M45" s="4"/>
      <c r="N45" s="1" t="s">
        <v>136</v>
      </c>
    </row>
    <row r="46" spans="1:14">
      <c r="A46" s="1" t="s">
        <v>171</v>
      </c>
      <c r="B46" s="1" t="s">
        <v>172</v>
      </c>
      <c r="C46" s="4">
        <v>348</v>
      </c>
      <c r="D46" s="4">
        <f t="shared" si="0"/>
        <v>31.32</v>
      </c>
      <c r="E46" s="4">
        <v>46.2</v>
      </c>
      <c r="F46" s="4">
        <v>20.399999999999999</v>
      </c>
      <c r="G46" s="7">
        <v>8</v>
      </c>
      <c r="H46" s="4">
        <f t="shared" si="1"/>
        <v>74.599999999999994</v>
      </c>
      <c r="I46" s="6">
        <f t="shared" si="2"/>
        <v>41.03</v>
      </c>
      <c r="J46" s="5">
        <f t="shared" si="3"/>
        <v>72.349999999999994</v>
      </c>
      <c r="K46" s="1" t="s">
        <v>327</v>
      </c>
      <c r="L46" s="4"/>
      <c r="M46" s="4"/>
      <c r="N46" s="1" t="s">
        <v>136</v>
      </c>
    </row>
    <row r="47" spans="1:14">
      <c r="A47" s="1" t="s">
        <v>122</v>
      </c>
      <c r="B47" s="1" t="s">
        <v>123</v>
      </c>
      <c r="C47" s="4">
        <v>339</v>
      </c>
      <c r="D47" s="4">
        <f t="shared" si="0"/>
        <v>30.51</v>
      </c>
      <c r="E47" s="4">
        <v>47.8</v>
      </c>
      <c r="F47" s="4">
        <v>21.599999999999998</v>
      </c>
      <c r="G47" s="7">
        <v>6.33</v>
      </c>
      <c r="H47" s="4">
        <f t="shared" si="1"/>
        <v>75.72999999999999</v>
      </c>
      <c r="I47" s="6">
        <f t="shared" si="2"/>
        <v>41.651499999999999</v>
      </c>
      <c r="J47" s="5">
        <f t="shared" si="3"/>
        <v>72.161500000000004</v>
      </c>
      <c r="K47" s="1" t="s">
        <v>327</v>
      </c>
      <c r="L47" s="4"/>
      <c r="M47" s="4"/>
      <c r="N47" s="1" t="s">
        <v>136</v>
      </c>
    </row>
    <row r="48" spans="1:14">
      <c r="A48" s="1" t="s">
        <v>248</v>
      </c>
      <c r="B48" s="1" t="s">
        <v>249</v>
      </c>
      <c r="C48" s="4">
        <v>350</v>
      </c>
      <c r="D48" s="4">
        <f t="shared" si="0"/>
        <v>31.5</v>
      </c>
      <c r="E48" s="4">
        <v>41.2</v>
      </c>
      <c r="F48" s="4">
        <v>23.7</v>
      </c>
      <c r="G48" s="7">
        <v>9.0299999999999994</v>
      </c>
      <c r="H48" s="4">
        <f t="shared" si="1"/>
        <v>73.930000000000007</v>
      </c>
      <c r="I48" s="6">
        <f t="shared" si="2"/>
        <v>40.661500000000004</v>
      </c>
      <c r="J48" s="5">
        <f t="shared" si="3"/>
        <v>72.161500000000004</v>
      </c>
      <c r="K48" s="1" t="s">
        <v>327</v>
      </c>
      <c r="L48" s="4"/>
      <c r="M48" s="4"/>
      <c r="N48" s="1" t="s">
        <v>136</v>
      </c>
    </row>
    <row r="49" spans="1:14">
      <c r="A49" s="1" t="s">
        <v>179</v>
      </c>
      <c r="B49" s="1" t="s">
        <v>180</v>
      </c>
      <c r="C49" s="4">
        <v>367</v>
      </c>
      <c r="D49" s="4">
        <f t="shared" si="0"/>
        <v>33.03</v>
      </c>
      <c r="E49" s="4">
        <v>43.4</v>
      </c>
      <c r="F49" s="4">
        <v>21.3</v>
      </c>
      <c r="G49" s="7">
        <v>6.33</v>
      </c>
      <c r="H49" s="4">
        <f t="shared" si="1"/>
        <v>71.03</v>
      </c>
      <c r="I49" s="6">
        <f t="shared" si="2"/>
        <v>39.066500000000005</v>
      </c>
      <c r="J49" s="5">
        <f t="shared" si="3"/>
        <v>72.096500000000006</v>
      </c>
      <c r="K49" s="1" t="s">
        <v>327</v>
      </c>
      <c r="L49" s="4"/>
      <c r="M49" s="4"/>
      <c r="N49" s="1" t="s">
        <v>136</v>
      </c>
    </row>
    <row r="50" spans="1:14">
      <c r="A50" s="1" t="s">
        <v>116</v>
      </c>
      <c r="B50" s="1" t="s">
        <v>117</v>
      </c>
      <c r="C50" s="4">
        <v>359</v>
      </c>
      <c r="D50" s="4">
        <f t="shared" si="0"/>
        <v>32.31</v>
      </c>
      <c r="E50" s="4">
        <v>46</v>
      </c>
      <c r="F50" s="4">
        <v>19.2</v>
      </c>
      <c r="G50" s="7">
        <v>6.77</v>
      </c>
      <c r="H50" s="4">
        <f t="shared" si="1"/>
        <v>71.97</v>
      </c>
      <c r="I50" s="6">
        <f t="shared" si="2"/>
        <v>39.583500000000001</v>
      </c>
      <c r="J50" s="5">
        <f t="shared" si="3"/>
        <v>71.893500000000003</v>
      </c>
      <c r="K50" s="1" t="s">
        <v>327</v>
      </c>
      <c r="L50" s="7">
        <v>47</v>
      </c>
      <c r="M50" s="4">
        <v>69</v>
      </c>
      <c r="N50" s="1" t="s">
        <v>136</v>
      </c>
    </row>
    <row r="51" spans="1:14">
      <c r="A51" s="1" t="s">
        <v>252</v>
      </c>
      <c r="B51" s="1" t="s">
        <v>253</v>
      </c>
      <c r="C51" s="4">
        <v>359</v>
      </c>
      <c r="D51" s="4">
        <f t="shared" si="0"/>
        <v>32.31</v>
      </c>
      <c r="E51" s="4">
        <v>41.8</v>
      </c>
      <c r="F51" s="4">
        <v>23.099999999999998</v>
      </c>
      <c r="G51" s="7">
        <v>6.93</v>
      </c>
      <c r="H51" s="4">
        <f t="shared" si="1"/>
        <v>71.829999999999984</v>
      </c>
      <c r="I51" s="6">
        <f t="shared" si="2"/>
        <v>39.506499999999996</v>
      </c>
      <c r="J51" s="5">
        <f t="shared" si="3"/>
        <v>71.816499999999991</v>
      </c>
      <c r="K51" s="1" t="s">
        <v>327</v>
      </c>
      <c r="L51" s="4"/>
      <c r="M51" s="4"/>
      <c r="N51" s="1" t="s">
        <v>136</v>
      </c>
    </row>
    <row r="52" spans="1:14">
      <c r="A52" s="1" t="s">
        <v>124</v>
      </c>
      <c r="B52" s="1" t="s">
        <v>125</v>
      </c>
      <c r="C52" s="4">
        <v>363</v>
      </c>
      <c r="D52" s="4">
        <f t="shared" si="0"/>
        <v>32.67</v>
      </c>
      <c r="E52" s="4">
        <v>40.799999999999997</v>
      </c>
      <c r="F52" s="4">
        <v>24</v>
      </c>
      <c r="G52" s="7">
        <v>5.47</v>
      </c>
      <c r="H52" s="4">
        <f t="shared" si="1"/>
        <v>70.27</v>
      </c>
      <c r="I52" s="6">
        <f t="shared" si="2"/>
        <v>38.648499999999999</v>
      </c>
      <c r="J52" s="5">
        <f t="shared" si="3"/>
        <v>71.3185</v>
      </c>
      <c r="K52" s="1" t="s">
        <v>327</v>
      </c>
      <c r="L52" s="4"/>
      <c r="M52" s="4"/>
      <c r="N52" s="1" t="s">
        <v>136</v>
      </c>
    </row>
    <row r="53" spans="1:14">
      <c r="A53" s="1" t="s">
        <v>139</v>
      </c>
      <c r="B53" s="1" t="s">
        <v>140</v>
      </c>
      <c r="C53" s="4">
        <v>338</v>
      </c>
      <c r="D53" s="4">
        <f t="shared" si="0"/>
        <v>30.42</v>
      </c>
      <c r="E53" s="4">
        <v>45.5</v>
      </c>
      <c r="F53" s="4">
        <v>20.399999999999999</v>
      </c>
      <c r="G53" s="7">
        <v>7.9</v>
      </c>
      <c r="H53" s="4">
        <f t="shared" si="1"/>
        <v>73.800000000000011</v>
      </c>
      <c r="I53" s="6">
        <f t="shared" si="2"/>
        <v>40.590000000000011</v>
      </c>
      <c r="J53" s="5">
        <f t="shared" si="3"/>
        <v>71.010000000000019</v>
      </c>
      <c r="K53" s="1" t="s">
        <v>327</v>
      </c>
      <c r="L53" s="4"/>
      <c r="M53" s="4"/>
      <c r="N53" s="1" t="s">
        <v>136</v>
      </c>
    </row>
    <row r="54" spans="1:14">
      <c r="A54" s="1" t="s">
        <v>161</v>
      </c>
      <c r="B54" s="1" t="s">
        <v>162</v>
      </c>
      <c r="C54" s="4">
        <v>358</v>
      </c>
      <c r="D54" s="4">
        <f t="shared" si="0"/>
        <v>32.22</v>
      </c>
      <c r="E54" s="4">
        <v>41.8</v>
      </c>
      <c r="F54" s="4">
        <v>21.3</v>
      </c>
      <c r="G54" s="7">
        <v>7.27</v>
      </c>
      <c r="H54" s="4">
        <f t="shared" si="1"/>
        <v>70.36999999999999</v>
      </c>
      <c r="I54" s="6">
        <f t="shared" si="2"/>
        <v>38.703499999999998</v>
      </c>
      <c r="J54" s="5">
        <f t="shared" si="3"/>
        <v>70.92349999999999</v>
      </c>
      <c r="K54" s="1" t="s">
        <v>327</v>
      </c>
      <c r="L54" s="4"/>
      <c r="M54" s="4"/>
      <c r="N54" s="1" t="s">
        <v>136</v>
      </c>
    </row>
    <row r="55" spans="1:14">
      <c r="A55" s="1" t="s">
        <v>153</v>
      </c>
      <c r="B55" s="1" t="s">
        <v>154</v>
      </c>
      <c r="C55" s="4">
        <v>335</v>
      </c>
      <c r="D55" s="4">
        <f t="shared" si="0"/>
        <v>30.15</v>
      </c>
      <c r="E55" s="4">
        <v>45.6</v>
      </c>
      <c r="F55" s="4">
        <v>21.599999999999998</v>
      </c>
      <c r="G55" s="7">
        <v>6.77</v>
      </c>
      <c r="H55" s="4">
        <f t="shared" si="1"/>
        <v>73.97</v>
      </c>
      <c r="I55" s="6">
        <f t="shared" si="2"/>
        <v>40.683500000000002</v>
      </c>
      <c r="J55" s="5">
        <f t="shared" si="3"/>
        <v>70.833500000000001</v>
      </c>
      <c r="K55" s="1" t="s">
        <v>327</v>
      </c>
      <c r="L55" s="4"/>
      <c r="M55" s="4"/>
      <c r="N55" s="1" t="s">
        <v>136</v>
      </c>
    </row>
    <row r="56" spans="1:14">
      <c r="A56" s="1" t="s">
        <v>240</v>
      </c>
      <c r="B56" s="1" t="s">
        <v>241</v>
      </c>
      <c r="C56" s="4">
        <v>365</v>
      </c>
      <c r="D56" s="4">
        <f t="shared" si="0"/>
        <v>32.85</v>
      </c>
      <c r="E56" s="4">
        <v>43.6</v>
      </c>
      <c r="F56" s="4">
        <v>20.399999999999999</v>
      </c>
      <c r="G56" s="7">
        <v>5</v>
      </c>
      <c r="H56" s="4">
        <f t="shared" si="1"/>
        <v>69</v>
      </c>
      <c r="I56" s="6">
        <f t="shared" si="2"/>
        <v>37.950000000000003</v>
      </c>
      <c r="J56" s="5">
        <f t="shared" si="3"/>
        <v>70.800000000000011</v>
      </c>
      <c r="K56" s="1" t="s">
        <v>327</v>
      </c>
      <c r="L56" s="4"/>
      <c r="M56" s="4"/>
      <c r="N56" s="1" t="s">
        <v>136</v>
      </c>
    </row>
    <row r="57" spans="1:14">
      <c r="A57" s="1" t="s">
        <v>165</v>
      </c>
      <c r="B57" s="1" t="s">
        <v>166</v>
      </c>
      <c r="C57" s="4">
        <v>386</v>
      </c>
      <c r="D57" s="4">
        <f t="shared" si="0"/>
        <v>34.74</v>
      </c>
      <c r="E57" s="4">
        <v>39.6</v>
      </c>
      <c r="F57" s="4">
        <v>19.8</v>
      </c>
      <c r="G57" s="7">
        <v>5.83</v>
      </c>
      <c r="H57" s="4">
        <f t="shared" si="1"/>
        <v>65.23</v>
      </c>
      <c r="I57" s="6">
        <f t="shared" si="2"/>
        <v>35.876500000000007</v>
      </c>
      <c r="J57" s="5">
        <f t="shared" si="3"/>
        <v>70.616500000000002</v>
      </c>
      <c r="K57" s="1" t="s">
        <v>327</v>
      </c>
      <c r="L57" s="4"/>
      <c r="M57" s="4"/>
      <c r="N57" s="1" t="s">
        <v>136</v>
      </c>
    </row>
    <row r="58" spans="1:14">
      <c r="A58" s="1" t="s">
        <v>199</v>
      </c>
      <c r="B58" s="1" t="s">
        <v>78</v>
      </c>
      <c r="C58" s="4">
        <v>337</v>
      </c>
      <c r="D58" s="4">
        <f t="shared" si="0"/>
        <v>30.33</v>
      </c>
      <c r="E58" s="4">
        <v>47</v>
      </c>
      <c r="F58" s="4">
        <v>19.2</v>
      </c>
      <c r="G58" s="7">
        <v>6.6</v>
      </c>
      <c r="H58" s="4">
        <f t="shared" si="1"/>
        <v>72.8</v>
      </c>
      <c r="I58" s="6">
        <f t="shared" si="2"/>
        <v>40.04</v>
      </c>
      <c r="J58" s="5">
        <f t="shared" si="3"/>
        <v>70.37</v>
      </c>
      <c r="K58" s="1" t="s">
        <v>327</v>
      </c>
      <c r="L58" s="4"/>
      <c r="M58" s="4"/>
      <c r="N58" s="1" t="s">
        <v>136</v>
      </c>
    </row>
    <row r="59" spans="1:14">
      <c r="A59" s="1" t="s">
        <v>113</v>
      </c>
      <c r="B59" s="1" t="s">
        <v>322</v>
      </c>
      <c r="C59" s="4">
        <v>358</v>
      </c>
      <c r="D59" s="4">
        <f t="shared" si="0"/>
        <v>32.22</v>
      </c>
      <c r="E59" s="4">
        <v>43.8</v>
      </c>
      <c r="F59" s="4">
        <v>18.899999999999999</v>
      </c>
      <c r="G59" s="7">
        <v>6.6</v>
      </c>
      <c r="H59" s="4">
        <f t="shared" si="1"/>
        <v>69.3</v>
      </c>
      <c r="I59" s="6">
        <f t="shared" si="2"/>
        <v>38.115000000000002</v>
      </c>
      <c r="J59" s="5">
        <f t="shared" si="3"/>
        <v>70.335000000000008</v>
      </c>
      <c r="K59" s="1" t="s">
        <v>327</v>
      </c>
      <c r="L59" s="4"/>
      <c r="M59" s="4"/>
      <c r="N59" s="1" t="s">
        <v>136</v>
      </c>
    </row>
    <row r="60" spans="1:14">
      <c r="A60" s="1" t="s">
        <v>120</v>
      </c>
      <c r="B60" s="1" t="s">
        <v>121</v>
      </c>
      <c r="C60" s="4">
        <v>359</v>
      </c>
      <c r="D60" s="4">
        <f t="shared" si="0"/>
        <v>32.31</v>
      </c>
      <c r="E60" s="4">
        <v>40</v>
      </c>
      <c r="F60" s="4">
        <v>23.4</v>
      </c>
      <c r="G60" s="7">
        <v>5.5</v>
      </c>
      <c r="H60" s="4">
        <f t="shared" si="1"/>
        <v>68.900000000000006</v>
      </c>
      <c r="I60" s="6">
        <f t="shared" si="2"/>
        <v>37.895000000000003</v>
      </c>
      <c r="J60" s="5">
        <f t="shared" si="3"/>
        <v>70.205000000000013</v>
      </c>
      <c r="K60" s="1" t="s">
        <v>327</v>
      </c>
      <c r="L60" s="4"/>
      <c r="M60" s="4"/>
      <c r="N60" s="1" t="s">
        <v>136</v>
      </c>
    </row>
    <row r="61" spans="1:14">
      <c r="A61" s="1" t="s">
        <v>163</v>
      </c>
      <c r="B61" s="1" t="s">
        <v>164</v>
      </c>
      <c r="C61" s="4">
        <v>369</v>
      </c>
      <c r="D61" s="4">
        <f t="shared" si="0"/>
        <v>33.21</v>
      </c>
      <c r="E61" s="4">
        <v>42.4</v>
      </c>
      <c r="F61" s="4">
        <v>19.5</v>
      </c>
      <c r="G61" s="7">
        <v>5.17</v>
      </c>
      <c r="H61" s="4">
        <f t="shared" si="1"/>
        <v>67.069999999999993</v>
      </c>
      <c r="I61" s="6">
        <f t="shared" si="2"/>
        <v>36.888500000000001</v>
      </c>
      <c r="J61" s="5">
        <f t="shared" si="3"/>
        <v>70.098500000000001</v>
      </c>
      <c r="K61" s="1" t="s">
        <v>327</v>
      </c>
      <c r="L61" s="4"/>
      <c r="M61" s="4"/>
      <c r="N61" s="1" t="s">
        <v>136</v>
      </c>
    </row>
    <row r="62" spans="1:14">
      <c r="A62" s="1" t="s">
        <v>151</v>
      </c>
      <c r="B62" s="1" t="s">
        <v>152</v>
      </c>
      <c r="C62" s="4">
        <v>345</v>
      </c>
      <c r="D62" s="4">
        <f t="shared" si="0"/>
        <v>31.05</v>
      </c>
      <c r="E62" s="4">
        <v>44.4</v>
      </c>
      <c r="F62" s="4">
        <v>18.899999999999999</v>
      </c>
      <c r="G62" s="7">
        <v>6.7</v>
      </c>
      <c r="H62" s="4">
        <f t="shared" si="1"/>
        <v>70</v>
      </c>
      <c r="I62" s="6">
        <f t="shared" si="2"/>
        <v>38.5</v>
      </c>
      <c r="J62" s="5">
        <f t="shared" si="3"/>
        <v>69.55</v>
      </c>
      <c r="K62" s="1" t="s">
        <v>327</v>
      </c>
      <c r="L62" s="4"/>
      <c r="M62" s="4"/>
      <c r="N62" s="1" t="s">
        <v>136</v>
      </c>
    </row>
    <row r="63" spans="1:14">
      <c r="A63" s="1" t="s">
        <v>226</v>
      </c>
      <c r="B63" s="1" t="s">
        <v>227</v>
      </c>
      <c r="C63" s="4">
        <v>340</v>
      </c>
      <c r="D63" s="4">
        <f t="shared" si="0"/>
        <v>30.6</v>
      </c>
      <c r="E63" s="4">
        <v>41.6</v>
      </c>
      <c r="F63" s="4">
        <v>21</v>
      </c>
      <c r="G63" s="7">
        <v>6.87</v>
      </c>
      <c r="H63" s="4">
        <f t="shared" si="1"/>
        <v>69.47</v>
      </c>
      <c r="I63" s="6">
        <f t="shared" si="2"/>
        <v>38.208500000000001</v>
      </c>
      <c r="J63" s="5">
        <f t="shared" si="3"/>
        <v>68.808500000000009</v>
      </c>
      <c r="K63" s="1" t="s">
        <v>327</v>
      </c>
      <c r="L63" s="4"/>
      <c r="M63" s="4"/>
      <c r="N63" s="1" t="s">
        <v>136</v>
      </c>
    </row>
    <row r="64" spans="1:14">
      <c r="A64" s="1" t="s">
        <v>193</v>
      </c>
      <c r="B64" s="1" t="s">
        <v>194</v>
      </c>
      <c r="C64" s="4">
        <v>364</v>
      </c>
      <c r="D64" s="4">
        <f t="shared" si="0"/>
        <v>32.76</v>
      </c>
      <c r="E64" s="4">
        <v>36.799999999999997</v>
      </c>
      <c r="F64" s="4">
        <v>21.599999999999998</v>
      </c>
      <c r="G64" s="7">
        <v>6.27</v>
      </c>
      <c r="H64" s="4">
        <f t="shared" si="1"/>
        <v>64.669999999999987</v>
      </c>
      <c r="I64" s="6">
        <f t="shared" si="2"/>
        <v>35.568499999999993</v>
      </c>
      <c r="J64" s="5">
        <f t="shared" si="3"/>
        <v>68.328499999999991</v>
      </c>
      <c r="K64" s="1" t="s">
        <v>327</v>
      </c>
      <c r="L64" s="4"/>
      <c r="M64" s="4"/>
      <c r="N64" s="1" t="s">
        <v>136</v>
      </c>
    </row>
    <row r="65" spans="1:14">
      <c r="A65" s="1" t="s">
        <v>208</v>
      </c>
      <c r="B65" s="1" t="s">
        <v>209</v>
      </c>
      <c r="C65" s="4">
        <v>340</v>
      </c>
      <c r="D65" s="4">
        <f t="shared" si="0"/>
        <v>30.6</v>
      </c>
      <c r="E65" s="4">
        <v>44.2</v>
      </c>
      <c r="F65" s="7">
        <v>17.099999999999998</v>
      </c>
      <c r="G65" s="7">
        <v>5.67</v>
      </c>
      <c r="H65" s="4">
        <f t="shared" si="1"/>
        <v>66.97</v>
      </c>
      <c r="I65" s="6">
        <f t="shared" si="2"/>
        <v>36.833500000000001</v>
      </c>
      <c r="J65" s="5">
        <f t="shared" si="3"/>
        <v>67.433500000000009</v>
      </c>
      <c r="K65" s="1" t="s">
        <v>327</v>
      </c>
      <c r="L65" s="4"/>
      <c r="M65" s="4"/>
      <c r="N65" s="1" t="s">
        <v>136</v>
      </c>
    </row>
    <row r="66" spans="1:14">
      <c r="A66" s="1" t="s">
        <v>200</v>
      </c>
      <c r="B66" s="1" t="s">
        <v>201</v>
      </c>
      <c r="C66" s="4">
        <v>333</v>
      </c>
      <c r="D66" s="4">
        <f t="shared" si="0"/>
        <v>29.97</v>
      </c>
      <c r="E66" s="4">
        <v>42</v>
      </c>
      <c r="F66" s="4">
        <v>19.5</v>
      </c>
      <c r="G66" s="7">
        <v>6.6</v>
      </c>
      <c r="H66" s="4">
        <f t="shared" si="1"/>
        <v>68.099999999999994</v>
      </c>
      <c r="I66" s="6">
        <f t="shared" si="2"/>
        <v>37.454999999999998</v>
      </c>
      <c r="J66" s="5">
        <f t="shared" si="3"/>
        <v>67.424999999999997</v>
      </c>
      <c r="K66" s="1" t="s">
        <v>327</v>
      </c>
      <c r="L66" s="4"/>
      <c r="M66" s="4"/>
      <c r="N66" s="1" t="s">
        <v>136</v>
      </c>
    </row>
    <row r="67" spans="1:14">
      <c r="A67" s="1" t="s">
        <v>167</v>
      </c>
      <c r="B67" s="1" t="s">
        <v>168</v>
      </c>
      <c r="C67" s="4">
        <v>344</v>
      </c>
      <c r="D67" s="4">
        <f t="shared" ref="D67:D69" si="4">SUM(C67*45/500)</f>
        <v>30.96</v>
      </c>
      <c r="E67" s="4">
        <v>36</v>
      </c>
      <c r="F67" s="4">
        <v>22.2</v>
      </c>
      <c r="G67" s="7">
        <v>7.27</v>
      </c>
      <c r="H67" s="4">
        <f t="shared" ref="H67:H69" si="5">SUM(E67:G67)</f>
        <v>65.47</v>
      </c>
      <c r="I67" s="6">
        <f t="shared" ref="I67:I69" si="6">SUM(H67*55%)</f>
        <v>36.008500000000005</v>
      </c>
      <c r="J67" s="5">
        <f t="shared" ref="J67:J69" si="7">SUM(D67+I67)</f>
        <v>66.968500000000006</v>
      </c>
      <c r="K67" s="1" t="s">
        <v>327</v>
      </c>
      <c r="L67" s="4"/>
      <c r="M67" s="4"/>
      <c r="N67" s="1" t="s">
        <v>136</v>
      </c>
    </row>
    <row r="68" spans="1:14">
      <c r="A68" s="1" t="s">
        <v>181</v>
      </c>
      <c r="B68" s="1" t="s">
        <v>182</v>
      </c>
      <c r="C68" s="4">
        <v>357</v>
      </c>
      <c r="D68" s="4">
        <f t="shared" si="4"/>
        <v>32.130000000000003</v>
      </c>
      <c r="E68" s="7">
        <v>35.6</v>
      </c>
      <c r="F68" s="4">
        <v>21.9</v>
      </c>
      <c r="G68" s="7">
        <v>1.23</v>
      </c>
      <c r="H68" s="4">
        <f t="shared" si="5"/>
        <v>58.73</v>
      </c>
      <c r="I68" s="6">
        <f t="shared" si="6"/>
        <v>32.301500000000004</v>
      </c>
      <c r="J68" s="5">
        <f t="shared" si="7"/>
        <v>64.4315</v>
      </c>
      <c r="K68" s="1" t="s">
        <v>327</v>
      </c>
      <c r="L68" s="4"/>
      <c r="M68" s="4"/>
      <c r="N68" s="1" t="s">
        <v>136</v>
      </c>
    </row>
    <row r="69" spans="1:14">
      <c r="A69" s="1" t="s">
        <v>206</v>
      </c>
      <c r="B69" s="1" t="s">
        <v>207</v>
      </c>
      <c r="C69" s="4">
        <v>339</v>
      </c>
      <c r="D69" s="4">
        <f t="shared" si="4"/>
        <v>30.51</v>
      </c>
      <c r="E69" s="4">
        <v>37</v>
      </c>
      <c r="F69" s="4">
        <v>18</v>
      </c>
      <c r="G69" s="7">
        <v>5.97</v>
      </c>
      <c r="H69" s="4">
        <f t="shared" si="5"/>
        <v>60.97</v>
      </c>
      <c r="I69" s="6">
        <f t="shared" si="6"/>
        <v>33.533500000000004</v>
      </c>
      <c r="J69" s="5">
        <f t="shared" si="7"/>
        <v>64.043500000000009</v>
      </c>
      <c r="K69" s="1" t="s">
        <v>327</v>
      </c>
      <c r="L69" s="4"/>
      <c r="M69" s="4"/>
      <c r="N69" s="1" t="s">
        <v>136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L18" sqref="L18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157</v>
      </c>
      <c r="B3" s="1" t="s">
        <v>158</v>
      </c>
      <c r="C3" s="4">
        <v>350</v>
      </c>
      <c r="D3" s="4">
        <f t="shared" ref="D3:D7" si="0">SUM(C3*45/500)</f>
        <v>31.5</v>
      </c>
      <c r="E3" s="4">
        <v>48.6</v>
      </c>
      <c r="F3" s="4">
        <v>20.7</v>
      </c>
      <c r="G3" s="7">
        <v>7.63</v>
      </c>
      <c r="H3" s="4">
        <f t="shared" ref="H3:H7" si="1">SUM(E3:G3)</f>
        <v>76.929999999999993</v>
      </c>
      <c r="I3" s="6">
        <f t="shared" ref="I3:I7" si="2">SUM(H3*55%)</f>
        <v>42.311500000000002</v>
      </c>
      <c r="J3" s="5">
        <f t="shared" ref="J3:J7" si="3">SUM(D3+I3)</f>
        <v>73.811499999999995</v>
      </c>
      <c r="K3" s="1" t="s">
        <v>326</v>
      </c>
      <c r="L3" s="4"/>
      <c r="M3" s="4"/>
      <c r="N3" s="1" t="s">
        <v>136</v>
      </c>
    </row>
    <row r="4" spans="1:14">
      <c r="A4" s="1" t="s">
        <v>254</v>
      </c>
      <c r="B4" s="1" t="s">
        <v>255</v>
      </c>
      <c r="C4" s="4">
        <v>347</v>
      </c>
      <c r="D4" s="4">
        <f t="shared" si="0"/>
        <v>31.23</v>
      </c>
      <c r="E4" s="4">
        <v>49.6</v>
      </c>
      <c r="F4" s="4">
        <v>18.3</v>
      </c>
      <c r="G4" s="4">
        <v>7.83</v>
      </c>
      <c r="H4" s="4">
        <f t="shared" si="1"/>
        <v>75.73</v>
      </c>
      <c r="I4" s="6">
        <f t="shared" si="2"/>
        <v>41.651500000000006</v>
      </c>
      <c r="J4" s="5">
        <f t="shared" si="3"/>
        <v>72.881500000000003</v>
      </c>
      <c r="K4" s="1" t="s">
        <v>326</v>
      </c>
      <c r="L4" s="4"/>
      <c r="M4" s="4"/>
      <c r="N4" s="1" t="s">
        <v>136</v>
      </c>
    </row>
    <row r="5" spans="1:14">
      <c r="A5" s="1" t="s">
        <v>202</v>
      </c>
      <c r="B5" s="1" t="s">
        <v>203</v>
      </c>
      <c r="C5" s="4">
        <v>335</v>
      </c>
      <c r="D5" s="4">
        <f t="shared" si="0"/>
        <v>30.15</v>
      </c>
      <c r="E5" s="4">
        <v>46</v>
      </c>
      <c r="F5" s="4">
        <v>19.5</v>
      </c>
      <c r="G5" s="4">
        <v>6.2</v>
      </c>
      <c r="H5" s="4">
        <f t="shared" si="1"/>
        <v>71.7</v>
      </c>
      <c r="I5" s="6">
        <f t="shared" si="2"/>
        <v>39.435000000000002</v>
      </c>
      <c r="J5" s="5">
        <f t="shared" si="3"/>
        <v>69.585000000000008</v>
      </c>
      <c r="K5" s="1" t="s">
        <v>326</v>
      </c>
      <c r="L5" s="4"/>
      <c r="M5" s="4"/>
      <c r="N5" s="1" t="s">
        <v>136</v>
      </c>
    </row>
    <row r="6" spans="1:14">
      <c r="A6" s="1" t="s">
        <v>228</v>
      </c>
      <c r="B6" s="1" t="s">
        <v>229</v>
      </c>
      <c r="C6" s="4">
        <v>347</v>
      </c>
      <c r="D6" s="4">
        <f t="shared" si="0"/>
        <v>31.23</v>
      </c>
      <c r="E6" s="4">
        <v>41.6</v>
      </c>
      <c r="F6" s="4">
        <v>20.7</v>
      </c>
      <c r="G6" s="4">
        <v>7.23</v>
      </c>
      <c r="H6" s="4">
        <f t="shared" si="1"/>
        <v>69.53</v>
      </c>
      <c r="I6" s="6">
        <f t="shared" si="2"/>
        <v>38.241500000000002</v>
      </c>
      <c r="J6" s="5">
        <f t="shared" si="3"/>
        <v>69.471500000000006</v>
      </c>
      <c r="K6" s="1" t="s">
        <v>326</v>
      </c>
      <c r="L6" s="4"/>
      <c r="M6" s="4"/>
      <c r="N6" s="1" t="s">
        <v>136</v>
      </c>
    </row>
    <row r="7" spans="1:14">
      <c r="A7" s="1" t="s">
        <v>155</v>
      </c>
      <c r="B7" s="1" t="s">
        <v>156</v>
      </c>
      <c r="C7" s="4">
        <v>333</v>
      </c>
      <c r="D7" s="4">
        <f t="shared" si="0"/>
        <v>29.97</v>
      </c>
      <c r="E7" s="4">
        <v>41.8</v>
      </c>
      <c r="F7" s="4">
        <v>18.599999999999998</v>
      </c>
      <c r="G7" s="4">
        <v>8.3699999999999992</v>
      </c>
      <c r="H7" s="4">
        <f t="shared" si="1"/>
        <v>68.77</v>
      </c>
      <c r="I7" s="6">
        <f t="shared" si="2"/>
        <v>37.823500000000003</v>
      </c>
      <c r="J7" s="5">
        <f t="shared" si="3"/>
        <v>67.793499999999995</v>
      </c>
      <c r="K7" s="1" t="s">
        <v>326</v>
      </c>
      <c r="L7" s="4">
        <v>65</v>
      </c>
      <c r="M7" s="4">
        <v>72</v>
      </c>
      <c r="N7" s="1" t="s">
        <v>136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I25" sqref="I25"/>
    </sheetView>
  </sheetViews>
  <sheetFormatPr defaultRowHeight="14.25"/>
  <cols>
    <col min="1" max="1" width="12.62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264</v>
      </c>
      <c r="B3" s="1" t="s">
        <v>223</v>
      </c>
      <c r="C3" s="4">
        <v>365</v>
      </c>
      <c r="D3" s="4">
        <f t="shared" ref="D3:D10" si="0">SUM(C3*45/500)</f>
        <v>32.85</v>
      </c>
      <c r="E3" s="4">
        <v>51.4</v>
      </c>
      <c r="F3" s="4">
        <v>22.2</v>
      </c>
      <c r="G3" s="4">
        <v>8.73</v>
      </c>
      <c r="H3" s="4">
        <f t="shared" ref="H3:H10" si="1">SUM(E3:G3)</f>
        <v>82.33</v>
      </c>
      <c r="I3" s="6">
        <f t="shared" ref="I3:I10" si="2">SUM(H3*55%)</f>
        <v>45.281500000000001</v>
      </c>
      <c r="J3" s="5">
        <f t="shared" ref="J3:J10" si="3">SUM(D3+I3)</f>
        <v>78.131500000000003</v>
      </c>
      <c r="K3" s="1" t="s">
        <v>326</v>
      </c>
      <c r="L3" s="4"/>
      <c r="M3" s="4"/>
      <c r="N3" s="1" t="s">
        <v>273</v>
      </c>
    </row>
    <row r="4" spans="1:14">
      <c r="A4" s="1" t="s">
        <v>265</v>
      </c>
      <c r="B4" s="1" t="s">
        <v>266</v>
      </c>
      <c r="C4" s="4">
        <v>360</v>
      </c>
      <c r="D4" s="4">
        <f t="shared" si="0"/>
        <v>32.4</v>
      </c>
      <c r="E4" s="4">
        <v>53</v>
      </c>
      <c r="F4" s="4">
        <v>22.2</v>
      </c>
      <c r="G4" s="4">
        <v>7.67</v>
      </c>
      <c r="H4" s="4">
        <f t="shared" si="1"/>
        <v>82.87</v>
      </c>
      <c r="I4" s="6">
        <f t="shared" si="2"/>
        <v>45.578500000000005</v>
      </c>
      <c r="J4" s="5">
        <f t="shared" si="3"/>
        <v>77.978499999999997</v>
      </c>
      <c r="K4" s="1" t="s">
        <v>326</v>
      </c>
      <c r="L4" s="4"/>
      <c r="M4" s="4"/>
      <c r="N4" s="1" t="s">
        <v>273</v>
      </c>
    </row>
    <row r="5" spans="1:14">
      <c r="A5" s="1" t="s">
        <v>262</v>
      </c>
      <c r="B5" s="1" t="s">
        <v>263</v>
      </c>
      <c r="C5" s="4">
        <v>367</v>
      </c>
      <c r="D5" s="4">
        <f t="shared" si="0"/>
        <v>33.03</v>
      </c>
      <c r="E5" s="4">
        <v>52</v>
      </c>
      <c r="F5" s="4">
        <v>20.399999999999999</v>
      </c>
      <c r="G5" s="4">
        <v>8.1</v>
      </c>
      <c r="H5" s="4">
        <f t="shared" si="1"/>
        <v>80.5</v>
      </c>
      <c r="I5" s="6">
        <f t="shared" si="2"/>
        <v>44.275000000000006</v>
      </c>
      <c r="J5" s="5">
        <f t="shared" si="3"/>
        <v>77.305000000000007</v>
      </c>
      <c r="K5" s="1" t="s">
        <v>326</v>
      </c>
      <c r="L5" s="4"/>
      <c r="M5" s="4"/>
      <c r="N5" s="1" t="s">
        <v>273</v>
      </c>
    </row>
    <row r="6" spans="1:14">
      <c r="A6" s="1" t="s">
        <v>267</v>
      </c>
      <c r="B6" s="1" t="s">
        <v>268</v>
      </c>
      <c r="C6" s="4">
        <v>357</v>
      </c>
      <c r="D6" s="4">
        <f t="shared" si="0"/>
        <v>32.130000000000003</v>
      </c>
      <c r="E6" s="4">
        <v>49.4</v>
      </c>
      <c r="F6" s="4">
        <v>21.599999999999998</v>
      </c>
      <c r="G6" s="4">
        <v>8</v>
      </c>
      <c r="H6" s="4">
        <f t="shared" si="1"/>
        <v>79</v>
      </c>
      <c r="I6" s="6">
        <f t="shared" si="2"/>
        <v>43.45</v>
      </c>
      <c r="J6" s="5">
        <f t="shared" si="3"/>
        <v>75.580000000000013</v>
      </c>
      <c r="K6" s="1" t="s">
        <v>326</v>
      </c>
      <c r="L6" s="4"/>
      <c r="M6" s="4"/>
      <c r="N6" s="1" t="s">
        <v>273</v>
      </c>
    </row>
    <row r="7" spans="1:14">
      <c r="A7" s="1" t="s">
        <v>258</v>
      </c>
      <c r="B7" s="1" t="s">
        <v>259</v>
      </c>
      <c r="C7" s="4">
        <v>368</v>
      </c>
      <c r="D7" s="4">
        <f t="shared" si="0"/>
        <v>33.119999999999997</v>
      </c>
      <c r="E7" s="4">
        <v>45.4</v>
      </c>
      <c r="F7" s="4">
        <v>24</v>
      </c>
      <c r="G7" s="4">
        <v>6.67</v>
      </c>
      <c r="H7" s="4">
        <f t="shared" si="1"/>
        <v>76.070000000000007</v>
      </c>
      <c r="I7" s="6">
        <f t="shared" si="2"/>
        <v>41.83850000000001</v>
      </c>
      <c r="J7" s="5">
        <f t="shared" si="3"/>
        <v>74.958500000000015</v>
      </c>
      <c r="K7" s="1" t="s">
        <v>327</v>
      </c>
      <c r="L7" s="4"/>
      <c r="M7" s="4"/>
      <c r="N7" s="1" t="s">
        <v>273</v>
      </c>
    </row>
    <row r="8" spans="1:14">
      <c r="A8" s="1" t="s">
        <v>256</v>
      </c>
      <c r="B8" s="1" t="s">
        <v>257</v>
      </c>
      <c r="C8" s="4">
        <v>374</v>
      </c>
      <c r="D8" s="4">
        <f t="shared" si="0"/>
        <v>33.659999999999997</v>
      </c>
      <c r="E8" s="4">
        <v>43.8</v>
      </c>
      <c r="F8" s="4">
        <v>21.3</v>
      </c>
      <c r="G8" s="4">
        <v>7.23</v>
      </c>
      <c r="H8" s="4">
        <f t="shared" si="1"/>
        <v>72.33</v>
      </c>
      <c r="I8" s="6">
        <f t="shared" si="2"/>
        <v>39.781500000000001</v>
      </c>
      <c r="J8" s="5">
        <f t="shared" si="3"/>
        <v>73.441499999999991</v>
      </c>
      <c r="K8" s="1" t="s">
        <v>327</v>
      </c>
      <c r="L8" s="4"/>
      <c r="M8" s="4"/>
      <c r="N8" s="1" t="s">
        <v>273</v>
      </c>
    </row>
    <row r="9" spans="1:14">
      <c r="A9" s="1" t="s">
        <v>269</v>
      </c>
      <c r="B9" s="1" t="s">
        <v>270</v>
      </c>
      <c r="C9" s="4">
        <v>357</v>
      </c>
      <c r="D9" s="4">
        <f t="shared" si="0"/>
        <v>32.130000000000003</v>
      </c>
      <c r="E9" s="4">
        <v>44</v>
      </c>
      <c r="F9" s="4">
        <v>23.4</v>
      </c>
      <c r="G9" s="4">
        <v>6.47</v>
      </c>
      <c r="H9" s="4">
        <f t="shared" si="1"/>
        <v>73.87</v>
      </c>
      <c r="I9" s="6">
        <f t="shared" si="2"/>
        <v>40.628500000000003</v>
      </c>
      <c r="J9" s="5">
        <f t="shared" si="3"/>
        <v>72.758499999999998</v>
      </c>
      <c r="K9" s="1" t="s">
        <v>327</v>
      </c>
      <c r="L9" s="4"/>
      <c r="M9" s="4"/>
      <c r="N9" s="1" t="s">
        <v>273</v>
      </c>
    </row>
    <row r="10" spans="1:14">
      <c r="A10" s="1" t="s">
        <v>271</v>
      </c>
      <c r="B10" s="1" t="s">
        <v>272</v>
      </c>
      <c r="C10" s="4">
        <v>356</v>
      </c>
      <c r="D10" s="4">
        <f t="shared" si="0"/>
        <v>32.04</v>
      </c>
      <c r="E10" s="4">
        <v>40.6</v>
      </c>
      <c r="F10" s="4">
        <v>18.899999999999999</v>
      </c>
      <c r="G10" s="4">
        <v>7.53</v>
      </c>
      <c r="H10" s="4">
        <f t="shared" si="1"/>
        <v>67.03</v>
      </c>
      <c r="I10" s="6">
        <f t="shared" si="2"/>
        <v>36.866500000000002</v>
      </c>
      <c r="J10" s="5">
        <f t="shared" si="3"/>
        <v>68.906499999999994</v>
      </c>
      <c r="K10" s="1" t="s">
        <v>327</v>
      </c>
      <c r="L10" s="4"/>
      <c r="M10" s="4"/>
      <c r="N10" s="1" t="s">
        <v>273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18" sqref="H18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260</v>
      </c>
      <c r="B3" s="1" t="s">
        <v>261</v>
      </c>
      <c r="C3" s="4">
        <v>367</v>
      </c>
      <c r="D3" s="4">
        <f t="shared" ref="D3" si="0">SUM(C3*45/500)</f>
        <v>33.03</v>
      </c>
      <c r="E3" s="4">
        <v>50.8</v>
      </c>
      <c r="F3" s="4">
        <v>19.8</v>
      </c>
      <c r="G3" s="4">
        <v>8.73</v>
      </c>
      <c r="H3" s="4">
        <f t="shared" ref="H3" si="1">SUM(E3:G3)</f>
        <v>79.33</v>
      </c>
      <c r="I3" s="6">
        <f t="shared" ref="I3" si="2">SUM(H3*55%)</f>
        <v>43.631500000000003</v>
      </c>
      <c r="J3" s="5">
        <f t="shared" ref="J3" si="3">SUM(D3+I3)</f>
        <v>76.661500000000004</v>
      </c>
      <c r="K3" s="1" t="s">
        <v>326</v>
      </c>
      <c r="L3" s="4"/>
      <c r="M3" s="4"/>
      <c r="N3" s="1" t="s">
        <v>273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C15" sqref="C15"/>
    </sheetView>
  </sheetViews>
  <sheetFormatPr defaultRowHeight="14.25"/>
  <cols>
    <col min="1" max="1" width="12.875" customWidth="1"/>
    <col min="14" max="14" width="11.7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276</v>
      </c>
      <c r="B3" s="1" t="s">
        <v>277</v>
      </c>
      <c r="C3" s="4">
        <v>368</v>
      </c>
      <c r="D3" s="4">
        <f t="shared" ref="D3:D8" si="0">SUM(C3*45/500)</f>
        <v>33.119999999999997</v>
      </c>
      <c r="E3" s="4">
        <v>54.6</v>
      </c>
      <c r="F3" s="4">
        <v>24.599999999999998</v>
      </c>
      <c r="G3" s="4">
        <v>8.9</v>
      </c>
      <c r="H3" s="4">
        <f t="shared" ref="H3:H8" si="1">SUM(E3:G3)</f>
        <v>88.100000000000009</v>
      </c>
      <c r="I3" s="6">
        <f t="shared" ref="I3:I8" si="2">SUM(H3*55%)</f>
        <v>48.455000000000005</v>
      </c>
      <c r="J3" s="5">
        <f t="shared" ref="J3:J8" si="3">SUM(D3+I3)</f>
        <v>81.575000000000003</v>
      </c>
      <c r="K3" s="1" t="s">
        <v>326</v>
      </c>
      <c r="L3" s="4"/>
      <c r="M3" s="4"/>
      <c r="N3" s="1" t="s">
        <v>287</v>
      </c>
    </row>
    <row r="4" spans="1:14">
      <c r="A4" s="1" t="s">
        <v>278</v>
      </c>
      <c r="B4" s="1" t="s">
        <v>279</v>
      </c>
      <c r="C4" s="4">
        <v>368</v>
      </c>
      <c r="D4" s="4">
        <f t="shared" si="0"/>
        <v>33.119999999999997</v>
      </c>
      <c r="E4" s="4">
        <v>52.2</v>
      </c>
      <c r="F4" s="4">
        <v>21.599999999999998</v>
      </c>
      <c r="G4" s="4">
        <v>7</v>
      </c>
      <c r="H4" s="4">
        <f t="shared" si="1"/>
        <v>80.8</v>
      </c>
      <c r="I4" s="6">
        <f t="shared" si="2"/>
        <v>44.440000000000005</v>
      </c>
      <c r="J4" s="5">
        <f t="shared" si="3"/>
        <v>77.56</v>
      </c>
      <c r="K4" s="1" t="s">
        <v>326</v>
      </c>
      <c r="L4" s="4"/>
      <c r="M4" s="4"/>
      <c r="N4" s="1" t="s">
        <v>287</v>
      </c>
    </row>
    <row r="5" spans="1:14">
      <c r="A5" s="1" t="s">
        <v>280</v>
      </c>
      <c r="B5" s="1" t="s">
        <v>323</v>
      </c>
      <c r="C5" s="4">
        <v>367</v>
      </c>
      <c r="D5" s="4">
        <f t="shared" si="0"/>
        <v>33.03</v>
      </c>
      <c r="E5" s="4">
        <v>41.4</v>
      </c>
      <c r="F5" s="4">
        <v>23.099999999999998</v>
      </c>
      <c r="G5" s="4">
        <v>7.17</v>
      </c>
      <c r="H5" s="4">
        <f t="shared" si="1"/>
        <v>71.67</v>
      </c>
      <c r="I5" s="6">
        <f t="shared" si="2"/>
        <v>39.418500000000002</v>
      </c>
      <c r="J5" s="5">
        <f t="shared" si="3"/>
        <v>72.448499999999996</v>
      </c>
      <c r="K5" s="1" t="s">
        <v>327</v>
      </c>
      <c r="L5" s="4"/>
      <c r="M5" s="4"/>
      <c r="N5" s="1" t="s">
        <v>287</v>
      </c>
    </row>
    <row r="6" spans="1:14">
      <c r="A6" s="1" t="s">
        <v>285</v>
      </c>
      <c r="B6" s="1" t="s">
        <v>286</v>
      </c>
      <c r="C6" s="4">
        <v>332</v>
      </c>
      <c r="D6" s="4">
        <f t="shared" si="0"/>
        <v>29.88</v>
      </c>
      <c r="E6" s="4">
        <v>39.6</v>
      </c>
      <c r="F6" s="4">
        <v>22.8</v>
      </c>
      <c r="G6" s="4">
        <v>6.5</v>
      </c>
      <c r="H6" s="4">
        <f t="shared" si="1"/>
        <v>68.900000000000006</v>
      </c>
      <c r="I6" s="6">
        <f t="shared" si="2"/>
        <v>37.895000000000003</v>
      </c>
      <c r="J6" s="5">
        <f t="shared" si="3"/>
        <v>67.775000000000006</v>
      </c>
      <c r="K6" s="1" t="s">
        <v>327</v>
      </c>
      <c r="L6" s="4"/>
      <c r="M6" s="4"/>
      <c r="N6" s="1" t="s">
        <v>287</v>
      </c>
    </row>
    <row r="7" spans="1:14">
      <c r="A7" s="1" t="s">
        <v>283</v>
      </c>
      <c r="B7" s="1" t="s">
        <v>284</v>
      </c>
      <c r="C7" s="4">
        <v>334</v>
      </c>
      <c r="D7" s="4">
        <f t="shared" si="0"/>
        <v>30.06</v>
      </c>
      <c r="E7" s="4">
        <v>39</v>
      </c>
      <c r="F7" s="4">
        <v>21.3</v>
      </c>
      <c r="G7" s="4">
        <v>7</v>
      </c>
      <c r="H7" s="4">
        <f t="shared" si="1"/>
        <v>67.3</v>
      </c>
      <c r="I7" s="6">
        <f t="shared" si="2"/>
        <v>37.015000000000001</v>
      </c>
      <c r="J7" s="5">
        <f t="shared" si="3"/>
        <v>67.075000000000003</v>
      </c>
      <c r="K7" s="1" t="s">
        <v>327</v>
      </c>
      <c r="L7" s="4"/>
      <c r="M7" s="4"/>
      <c r="N7" s="1" t="s">
        <v>287</v>
      </c>
    </row>
    <row r="8" spans="1:14">
      <c r="A8" s="1" t="s">
        <v>281</v>
      </c>
      <c r="B8" s="1" t="s">
        <v>282</v>
      </c>
      <c r="C8" s="4">
        <v>343</v>
      </c>
      <c r="D8" s="4">
        <f t="shared" si="0"/>
        <v>30.87</v>
      </c>
      <c r="E8" s="4">
        <v>37.799999999999997</v>
      </c>
      <c r="F8" s="4">
        <v>21</v>
      </c>
      <c r="G8" s="4">
        <v>6.57</v>
      </c>
      <c r="H8" s="4">
        <f t="shared" si="1"/>
        <v>65.37</v>
      </c>
      <c r="I8" s="6">
        <f t="shared" si="2"/>
        <v>35.953500000000005</v>
      </c>
      <c r="J8" s="5">
        <f t="shared" si="3"/>
        <v>66.82350000000001</v>
      </c>
      <c r="K8" s="1" t="s">
        <v>327</v>
      </c>
      <c r="L8" s="4"/>
      <c r="M8" s="4"/>
      <c r="N8" s="1" t="s">
        <v>287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11" sqref="N11"/>
    </sheetView>
  </sheetViews>
  <sheetFormatPr defaultRowHeight="14.25"/>
  <cols>
    <col min="14" max="14" width="10.37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274</v>
      </c>
      <c r="B3" s="1" t="s">
        <v>275</v>
      </c>
      <c r="C3" s="4">
        <v>396</v>
      </c>
      <c r="D3" s="4">
        <f t="shared" ref="D3" si="0">SUM(C3*45/500)</f>
        <v>35.64</v>
      </c>
      <c r="E3" s="4">
        <v>53.2</v>
      </c>
      <c r="F3" s="4">
        <v>21.9</v>
      </c>
      <c r="G3" s="4">
        <v>8.3699999999999992</v>
      </c>
      <c r="H3" s="4">
        <f t="shared" ref="H3" si="1">SUM(E3:G3)</f>
        <v>83.47</v>
      </c>
      <c r="I3" s="6">
        <f t="shared" ref="I3" si="2">SUM(H3*55%)</f>
        <v>45.908500000000004</v>
      </c>
      <c r="J3" s="5">
        <f t="shared" ref="J3" si="3">SUM(D3+I3)</f>
        <v>81.548500000000004</v>
      </c>
      <c r="K3" s="1" t="s">
        <v>326</v>
      </c>
      <c r="L3" s="4"/>
      <c r="M3" s="4"/>
      <c r="N3" s="1" t="s">
        <v>287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"/>
  <sheetViews>
    <sheetView workbookViewId="0">
      <selection activeCell="O11" sqref="O11:P11"/>
    </sheetView>
  </sheetViews>
  <sheetFormatPr defaultRowHeight="14.25"/>
  <sheetData>
    <row r="1" spans="1:15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5">
      <c r="A3" s="1" t="s">
        <v>11</v>
      </c>
      <c r="B3" s="1" t="s">
        <v>12</v>
      </c>
      <c r="C3" s="4">
        <v>331</v>
      </c>
      <c r="D3" s="4">
        <f t="shared" ref="D3:D4" si="0">SUM(C3*45/500)</f>
        <v>29.79</v>
      </c>
      <c r="E3" s="4">
        <v>51.6</v>
      </c>
      <c r="F3" s="4">
        <v>23.7</v>
      </c>
      <c r="G3" s="4">
        <v>6.67</v>
      </c>
      <c r="H3" s="4">
        <f t="shared" ref="H3:H4" si="1">SUM(E3:G3)</f>
        <v>81.97</v>
      </c>
      <c r="I3" s="6">
        <f t="shared" ref="I3:I4" si="2">SUM(H3*55%)</f>
        <v>45.083500000000001</v>
      </c>
      <c r="J3" s="5">
        <f t="shared" ref="J3:J4" si="3">SUM(D3+I3)</f>
        <v>74.873500000000007</v>
      </c>
      <c r="K3" s="1" t="s">
        <v>326</v>
      </c>
      <c r="L3" s="4"/>
      <c r="M3" s="4"/>
      <c r="N3" s="1" t="s">
        <v>30</v>
      </c>
    </row>
    <row r="4" spans="1:15">
      <c r="A4" s="1" t="s">
        <v>13</v>
      </c>
      <c r="B4" s="1" t="s">
        <v>14</v>
      </c>
      <c r="C4" s="4">
        <v>267</v>
      </c>
      <c r="D4" s="4">
        <f t="shared" si="0"/>
        <v>24.03</v>
      </c>
      <c r="E4" s="4">
        <v>44.4</v>
      </c>
      <c r="F4" s="4">
        <v>20.399999999999999</v>
      </c>
      <c r="G4" s="7">
        <v>6.03</v>
      </c>
      <c r="H4" s="4">
        <f t="shared" si="1"/>
        <v>70.83</v>
      </c>
      <c r="I4" s="6">
        <f t="shared" si="2"/>
        <v>38.956500000000005</v>
      </c>
      <c r="J4" s="5">
        <f t="shared" si="3"/>
        <v>62.986500000000007</v>
      </c>
      <c r="K4" s="1" t="s">
        <v>326</v>
      </c>
      <c r="L4" s="4"/>
      <c r="M4" s="4"/>
      <c r="N4" s="1" t="s">
        <v>30</v>
      </c>
      <c r="O4" t="s">
        <v>335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F19" sqref="F19"/>
    </sheetView>
  </sheetViews>
  <sheetFormatPr defaultRowHeight="14.25"/>
  <cols>
    <col min="1" max="1" width="13.12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290</v>
      </c>
      <c r="B3" s="1" t="s">
        <v>291</v>
      </c>
      <c r="C3" s="4">
        <v>369</v>
      </c>
      <c r="D3" s="4">
        <f t="shared" ref="D3:D6" si="0">SUM(C3*45/500)</f>
        <v>33.21</v>
      </c>
      <c r="E3" s="4">
        <v>45</v>
      </c>
      <c r="F3" s="4">
        <v>26.7</v>
      </c>
      <c r="G3" s="4">
        <v>7.67</v>
      </c>
      <c r="H3" s="4">
        <f t="shared" ref="H3:H6" si="1">SUM(E3:G3)</f>
        <v>79.37</v>
      </c>
      <c r="I3" s="6">
        <f t="shared" ref="I3:I6" si="2">SUM(H3*55%)</f>
        <v>43.653500000000008</v>
      </c>
      <c r="J3" s="5">
        <f t="shared" ref="J3:J6" si="3">SUM(D3+I3)</f>
        <v>76.863500000000016</v>
      </c>
      <c r="K3" s="1" t="s">
        <v>326</v>
      </c>
      <c r="L3" s="4"/>
      <c r="M3" s="4"/>
      <c r="N3" s="1" t="s">
        <v>300</v>
      </c>
    </row>
    <row r="4" spans="1:14">
      <c r="A4" s="1" t="s">
        <v>292</v>
      </c>
      <c r="B4" s="1" t="s">
        <v>293</v>
      </c>
      <c r="C4" s="4">
        <v>356</v>
      </c>
      <c r="D4" s="4">
        <f t="shared" si="0"/>
        <v>32.04</v>
      </c>
      <c r="E4" s="4">
        <v>45.6</v>
      </c>
      <c r="F4" s="4">
        <v>18.899999999999999</v>
      </c>
      <c r="G4" s="4">
        <v>7.87</v>
      </c>
      <c r="H4" s="4">
        <f t="shared" si="1"/>
        <v>72.37</v>
      </c>
      <c r="I4" s="6">
        <f t="shared" si="2"/>
        <v>39.803500000000007</v>
      </c>
      <c r="J4" s="5">
        <f t="shared" si="3"/>
        <v>71.843500000000006</v>
      </c>
      <c r="K4" s="1" t="s">
        <v>326</v>
      </c>
      <c r="L4" s="4"/>
      <c r="M4" s="4"/>
      <c r="N4" s="1" t="s">
        <v>300</v>
      </c>
    </row>
    <row r="5" spans="1:14">
      <c r="A5" s="1" t="s">
        <v>288</v>
      </c>
      <c r="B5" s="1" t="s">
        <v>289</v>
      </c>
      <c r="C5" s="4">
        <v>377</v>
      </c>
      <c r="D5" s="4">
        <f t="shared" si="0"/>
        <v>33.93</v>
      </c>
      <c r="E5" s="4">
        <v>36.6</v>
      </c>
      <c r="F5" s="4">
        <v>22.5</v>
      </c>
      <c r="G5" s="4">
        <v>7</v>
      </c>
      <c r="H5" s="4">
        <f t="shared" si="1"/>
        <v>66.099999999999994</v>
      </c>
      <c r="I5" s="6">
        <f t="shared" si="2"/>
        <v>36.354999999999997</v>
      </c>
      <c r="J5" s="5">
        <f t="shared" si="3"/>
        <v>70.284999999999997</v>
      </c>
      <c r="K5" s="1" t="s">
        <v>327</v>
      </c>
      <c r="L5" s="4"/>
      <c r="M5" s="4"/>
      <c r="N5" s="1" t="s">
        <v>300</v>
      </c>
    </row>
    <row r="6" spans="1:14">
      <c r="A6" s="1" t="s">
        <v>294</v>
      </c>
      <c r="B6" s="1" t="s">
        <v>295</v>
      </c>
      <c r="C6" s="4">
        <v>353</v>
      </c>
      <c r="D6" s="4">
        <f t="shared" si="0"/>
        <v>31.77</v>
      </c>
      <c r="E6" s="7">
        <v>35.200000000000003</v>
      </c>
      <c r="F6" s="4">
        <v>23.4</v>
      </c>
      <c r="G6" s="4">
        <v>7.5</v>
      </c>
      <c r="H6" s="4">
        <f t="shared" si="1"/>
        <v>66.099999999999994</v>
      </c>
      <c r="I6" s="6">
        <f t="shared" si="2"/>
        <v>36.354999999999997</v>
      </c>
      <c r="J6" s="5">
        <f t="shared" si="3"/>
        <v>68.125</v>
      </c>
      <c r="K6" s="1" t="s">
        <v>327</v>
      </c>
      <c r="L6" s="4"/>
      <c r="M6" s="4"/>
      <c r="N6" s="1" t="s">
        <v>300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E15" sqref="E15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296</v>
      </c>
      <c r="B3" s="1" t="s">
        <v>297</v>
      </c>
      <c r="C3" s="4">
        <v>348</v>
      </c>
      <c r="D3" s="4">
        <f t="shared" ref="D3:D4" si="0">SUM(C3*45/500)</f>
        <v>31.32</v>
      </c>
      <c r="E3" s="4">
        <v>52.2</v>
      </c>
      <c r="F3" s="4">
        <v>20.399999999999999</v>
      </c>
      <c r="G3" s="4">
        <v>8.5</v>
      </c>
      <c r="H3" s="4">
        <f t="shared" ref="H3:H4" si="1">SUM(E3:G3)</f>
        <v>81.099999999999994</v>
      </c>
      <c r="I3" s="6">
        <f t="shared" ref="I3:I4" si="2">SUM(H3*55%)</f>
        <v>44.605000000000004</v>
      </c>
      <c r="J3" s="5">
        <f t="shared" ref="J3:J4" si="3">SUM(D3+I3)</f>
        <v>75.925000000000011</v>
      </c>
      <c r="K3" s="1" t="s">
        <v>326</v>
      </c>
      <c r="L3" s="4"/>
      <c r="M3" s="4"/>
      <c r="N3" s="1" t="s">
        <v>300</v>
      </c>
    </row>
    <row r="4" spans="1:14">
      <c r="A4" s="1" t="s">
        <v>298</v>
      </c>
      <c r="B4" s="1" t="s">
        <v>299</v>
      </c>
      <c r="C4" s="4">
        <v>339</v>
      </c>
      <c r="D4" s="4">
        <f t="shared" si="0"/>
        <v>30.51</v>
      </c>
      <c r="E4" s="4">
        <v>51.4</v>
      </c>
      <c r="F4" s="4">
        <v>18</v>
      </c>
      <c r="G4" s="4">
        <v>6.83</v>
      </c>
      <c r="H4" s="4">
        <f t="shared" si="1"/>
        <v>76.23</v>
      </c>
      <c r="I4" s="6">
        <f t="shared" si="2"/>
        <v>41.926500000000004</v>
      </c>
      <c r="J4" s="5">
        <f t="shared" si="3"/>
        <v>72.436500000000009</v>
      </c>
      <c r="K4" s="1" t="s">
        <v>326</v>
      </c>
      <c r="L4" s="4"/>
      <c r="M4" s="4"/>
      <c r="N4" s="1" t="s">
        <v>300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I33" sqref="I33"/>
    </sheetView>
  </sheetViews>
  <sheetFormatPr defaultRowHeight="14.25"/>
  <cols>
    <col min="1" max="1" width="13.37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333</v>
      </c>
      <c r="M2" s="3" t="s">
        <v>334</v>
      </c>
      <c r="N2" s="2" t="s">
        <v>321</v>
      </c>
    </row>
    <row r="3" spans="1:14">
      <c r="A3" s="1" t="s">
        <v>309</v>
      </c>
      <c r="B3" s="1" t="s">
        <v>310</v>
      </c>
      <c r="C3" s="4">
        <v>363</v>
      </c>
      <c r="D3" s="4">
        <f t="shared" ref="D3:D11" si="0">SUM(C3*45/500)</f>
        <v>32.67</v>
      </c>
      <c r="E3" s="4">
        <v>54</v>
      </c>
      <c r="F3" s="4">
        <v>23.4</v>
      </c>
      <c r="G3" s="4">
        <v>8</v>
      </c>
      <c r="H3" s="4">
        <f t="shared" ref="H3:H11" si="1">SUM(E3:G3)</f>
        <v>85.4</v>
      </c>
      <c r="I3" s="6">
        <f t="shared" ref="I3:I11" si="2">SUM(H3*55%)</f>
        <v>46.970000000000006</v>
      </c>
      <c r="J3" s="5">
        <f t="shared" ref="J3:J11" si="3">SUM(D3+I3)</f>
        <v>79.640000000000015</v>
      </c>
      <c r="K3" s="1" t="s">
        <v>326</v>
      </c>
      <c r="L3" s="4">
        <v>63</v>
      </c>
      <c r="M3" s="4">
        <v>90</v>
      </c>
      <c r="N3" s="1" t="s">
        <v>319</v>
      </c>
    </row>
    <row r="4" spans="1:14">
      <c r="A4" s="1" t="s">
        <v>311</v>
      </c>
      <c r="B4" s="1" t="s">
        <v>312</v>
      </c>
      <c r="C4" s="4">
        <v>362</v>
      </c>
      <c r="D4" s="4">
        <f t="shared" si="0"/>
        <v>32.58</v>
      </c>
      <c r="E4" s="4">
        <v>53</v>
      </c>
      <c r="F4" s="4">
        <v>21</v>
      </c>
      <c r="G4" s="4">
        <v>6.67</v>
      </c>
      <c r="H4" s="4">
        <f t="shared" si="1"/>
        <v>80.67</v>
      </c>
      <c r="I4" s="6">
        <f t="shared" si="2"/>
        <v>44.368500000000004</v>
      </c>
      <c r="J4" s="5">
        <f t="shared" si="3"/>
        <v>76.948499999999996</v>
      </c>
      <c r="K4" s="1" t="s">
        <v>326</v>
      </c>
      <c r="L4" s="4">
        <v>75</v>
      </c>
      <c r="M4" s="4">
        <v>80</v>
      </c>
      <c r="N4" s="1" t="s">
        <v>319</v>
      </c>
    </row>
    <row r="5" spans="1:14">
      <c r="A5" s="1" t="s">
        <v>301</v>
      </c>
      <c r="B5" s="1" t="s">
        <v>302</v>
      </c>
      <c r="C5" s="4">
        <v>374</v>
      </c>
      <c r="D5" s="4">
        <f t="shared" si="0"/>
        <v>33.659999999999997</v>
      </c>
      <c r="E5" s="4">
        <v>47.2</v>
      </c>
      <c r="F5" s="4">
        <v>24.3</v>
      </c>
      <c r="G5" s="4">
        <v>7</v>
      </c>
      <c r="H5" s="4">
        <f t="shared" si="1"/>
        <v>78.5</v>
      </c>
      <c r="I5" s="6">
        <f t="shared" si="2"/>
        <v>43.175000000000004</v>
      </c>
      <c r="J5" s="5">
        <f t="shared" si="3"/>
        <v>76.835000000000008</v>
      </c>
      <c r="K5" s="1" t="s">
        <v>326</v>
      </c>
      <c r="L5" s="4"/>
      <c r="M5" s="4"/>
      <c r="N5" s="1" t="s">
        <v>319</v>
      </c>
    </row>
    <row r="6" spans="1:14">
      <c r="A6" s="1" t="s">
        <v>315</v>
      </c>
      <c r="B6" s="1" t="s">
        <v>316</v>
      </c>
      <c r="C6" s="4">
        <v>348</v>
      </c>
      <c r="D6" s="4">
        <f t="shared" si="0"/>
        <v>31.32</v>
      </c>
      <c r="E6" s="4">
        <v>50</v>
      </c>
      <c r="F6" s="4">
        <v>21</v>
      </c>
      <c r="G6" s="4">
        <v>8.33</v>
      </c>
      <c r="H6" s="4">
        <f t="shared" si="1"/>
        <v>79.33</v>
      </c>
      <c r="I6" s="6">
        <f t="shared" si="2"/>
        <v>43.631500000000003</v>
      </c>
      <c r="J6" s="5">
        <f t="shared" si="3"/>
        <v>74.95150000000001</v>
      </c>
      <c r="K6" s="1" t="s">
        <v>326</v>
      </c>
      <c r="L6" s="4"/>
      <c r="M6" s="4"/>
      <c r="N6" s="1" t="s">
        <v>319</v>
      </c>
    </row>
    <row r="7" spans="1:14">
      <c r="A7" s="1" t="s">
        <v>305</v>
      </c>
      <c r="B7" s="1" t="s">
        <v>306</v>
      </c>
      <c r="C7" s="4">
        <v>368</v>
      </c>
      <c r="D7" s="4">
        <f t="shared" si="0"/>
        <v>33.119999999999997</v>
      </c>
      <c r="E7" s="4">
        <v>43.8</v>
      </c>
      <c r="F7" s="4">
        <v>21.6</v>
      </c>
      <c r="G7" s="4">
        <v>8</v>
      </c>
      <c r="H7" s="4">
        <f t="shared" si="1"/>
        <v>73.400000000000006</v>
      </c>
      <c r="I7" s="6">
        <f t="shared" si="2"/>
        <v>40.370000000000005</v>
      </c>
      <c r="J7" s="5">
        <f t="shared" si="3"/>
        <v>73.490000000000009</v>
      </c>
      <c r="K7" s="1" t="s">
        <v>326</v>
      </c>
      <c r="L7" s="4">
        <v>60</v>
      </c>
      <c r="M7" s="4">
        <v>65</v>
      </c>
      <c r="N7" s="1" t="s">
        <v>319</v>
      </c>
    </row>
    <row r="8" spans="1:14">
      <c r="A8" s="1" t="s">
        <v>313</v>
      </c>
      <c r="B8" s="1" t="s">
        <v>314</v>
      </c>
      <c r="C8" s="4">
        <v>361</v>
      </c>
      <c r="D8" s="4">
        <f t="shared" si="0"/>
        <v>32.49</v>
      </c>
      <c r="E8" s="4">
        <v>43.6</v>
      </c>
      <c r="F8" s="4">
        <v>21</v>
      </c>
      <c r="G8" s="4">
        <v>7</v>
      </c>
      <c r="H8" s="4">
        <f t="shared" si="1"/>
        <v>71.599999999999994</v>
      </c>
      <c r="I8" s="6">
        <f t="shared" si="2"/>
        <v>39.380000000000003</v>
      </c>
      <c r="J8" s="5">
        <f t="shared" si="3"/>
        <v>71.87</v>
      </c>
      <c r="K8" s="1" t="s">
        <v>326</v>
      </c>
      <c r="L8" s="4"/>
      <c r="M8" s="4"/>
      <c r="N8" s="1" t="s">
        <v>319</v>
      </c>
    </row>
    <row r="9" spans="1:14">
      <c r="A9" s="1" t="s">
        <v>317</v>
      </c>
      <c r="B9" s="1" t="s">
        <v>318</v>
      </c>
      <c r="C9" s="4">
        <v>344</v>
      </c>
      <c r="D9" s="4">
        <f t="shared" si="0"/>
        <v>30.96</v>
      </c>
      <c r="E9" s="4">
        <v>36.200000000000003</v>
      </c>
      <c r="F9" s="4">
        <v>26.4</v>
      </c>
      <c r="G9" s="4">
        <v>6.33</v>
      </c>
      <c r="H9" s="4">
        <f t="shared" si="1"/>
        <v>68.930000000000007</v>
      </c>
      <c r="I9" s="6">
        <f t="shared" si="2"/>
        <v>37.911500000000004</v>
      </c>
      <c r="J9" s="5">
        <f t="shared" si="3"/>
        <v>68.871499999999997</v>
      </c>
      <c r="K9" s="1" t="s">
        <v>327</v>
      </c>
      <c r="L9" s="4">
        <v>78</v>
      </c>
      <c r="M9" s="4">
        <v>80</v>
      </c>
      <c r="N9" s="1" t="s">
        <v>319</v>
      </c>
    </row>
    <row r="10" spans="1:14">
      <c r="A10" s="1" t="s">
        <v>303</v>
      </c>
      <c r="B10" s="1" t="s">
        <v>304</v>
      </c>
      <c r="C10" s="4">
        <v>369</v>
      </c>
      <c r="D10" s="4">
        <f t="shared" si="0"/>
        <v>33.21</v>
      </c>
      <c r="E10" s="7">
        <v>33.200000000000003</v>
      </c>
      <c r="F10" s="4">
        <v>19.8</v>
      </c>
      <c r="G10" s="4">
        <v>6</v>
      </c>
      <c r="H10" s="4">
        <f t="shared" si="1"/>
        <v>59</v>
      </c>
      <c r="I10" s="6">
        <f t="shared" si="2"/>
        <v>32.450000000000003</v>
      </c>
      <c r="J10" s="5">
        <f t="shared" si="3"/>
        <v>65.66</v>
      </c>
      <c r="K10" s="1" t="s">
        <v>327</v>
      </c>
      <c r="L10" s="4"/>
      <c r="M10" s="4"/>
      <c r="N10" s="1" t="s">
        <v>319</v>
      </c>
    </row>
    <row r="11" spans="1:14">
      <c r="A11" s="1" t="s">
        <v>307</v>
      </c>
      <c r="B11" s="1" t="s">
        <v>308</v>
      </c>
      <c r="C11" s="4">
        <v>368</v>
      </c>
      <c r="D11" s="4">
        <f t="shared" si="0"/>
        <v>33.119999999999997</v>
      </c>
      <c r="E11" s="7">
        <v>32</v>
      </c>
      <c r="F11" s="4">
        <v>18.600000000000001</v>
      </c>
      <c r="G11" s="7">
        <v>4.33</v>
      </c>
      <c r="H11" s="4">
        <f t="shared" si="1"/>
        <v>54.93</v>
      </c>
      <c r="I11" s="6">
        <f t="shared" si="2"/>
        <v>30.211500000000001</v>
      </c>
      <c r="J11" s="5">
        <f t="shared" si="3"/>
        <v>63.331499999999998</v>
      </c>
      <c r="K11" s="1" t="s">
        <v>327</v>
      </c>
      <c r="L11" s="4">
        <v>66</v>
      </c>
      <c r="M11" s="4">
        <v>60</v>
      </c>
      <c r="N11" s="1" t="s">
        <v>319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F19" sqref="F19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19</v>
      </c>
      <c r="B3" s="1" t="s">
        <v>20</v>
      </c>
      <c r="C3" s="4">
        <v>361</v>
      </c>
      <c r="D3" s="4">
        <f t="shared" ref="D3:D8" si="0">SUM(C3*45/500)</f>
        <v>32.49</v>
      </c>
      <c r="E3" s="4">
        <v>53.2</v>
      </c>
      <c r="F3" s="4">
        <v>23.099999999999998</v>
      </c>
      <c r="G3" s="4">
        <v>7.83</v>
      </c>
      <c r="H3" s="4">
        <f t="shared" ref="H3:H8" si="1">SUM(E3:G3)</f>
        <v>84.13</v>
      </c>
      <c r="I3" s="6">
        <f t="shared" ref="I3:I8" si="2">SUM(H3*55%)</f>
        <v>46.271500000000003</v>
      </c>
      <c r="J3" s="5">
        <f t="shared" ref="J3:J8" si="3">SUM(D3+I3)</f>
        <v>78.761500000000012</v>
      </c>
      <c r="K3" s="1" t="s">
        <v>326</v>
      </c>
      <c r="L3" s="4"/>
      <c r="M3" s="4"/>
      <c r="N3" s="1" t="s">
        <v>31</v>
      </c>
    </row>
    <row r="4" spans="1:14">
      <c r="A4" s="1" t="s">
        <v>15</v>
      </c>
      <c r="B4" s="1" t="s">
        <v>16</v>
      </c>
      <c r="C4" s="4">
        <v>379</v>
      </c>
      <c r="D4" s="4">
        <f t="shared" si="0"/>
        <v>34.11</v>
      </c>
      <c r="E4" s="4">
        <v>52</v>
      </c>
      <c r="F4" s="4">
        <v>18.899999999999999</v>
      </c>
      <c r="G4" s="4">
        <v>8.5</v>
      </c>
      <c r="H4" s="4">
        <f t="shared" si="1"/>
        <v>79.400000000000006</v>
      </c>
      <c r="I4" s="6">
        <f t="shared" si="2"/>
        <v>43.670000000000009</v>
      </c>
      <c r="J4" s="5">
        <f t="shared" si="3"/>
        <v>77.78</v>
      </c>
      <c r="K4" s="1" t="s">
        <v>326</v>
      </c>
      <c r="L4" s="4"/>
      <c r="M4" s="4"/>
      <c r="N4" s="1" t="s">
        <v>31</v>
      </c>
    </row>
    <row r="5" spans="1:14">
      <c r="A5" s="1" t="s">
        <v>23</v>
      </c>
      <c r="B5" s="1" t="s">
        <v>24</v>
      </c>
      <c r="C5" s="4">
        <v>338</v>
      </c>
      <c r="D5" s="4">
        <f t="shared" si="0"/>
        <v>30.42</v>
      </c>
      <c r="E5" s="4">
        <v>51.2</v>
      </c>
      <c r="F5" s="4">
        <v>19.2</v>
      </c>
      <c r="G5" s="4">
        <v>8.33</v>
      </c>
      <c r="H5" s="4">
        <f t="shared" si="1"/>
        <v>78.73</v>
      </c>
      <c r="I5" s="6">
        <f t="shared" si="2"/>
        <v>43.301500000000004</v>
      </c>
      <c r="J5" s="5">
        <f t="shared" si="3"/>
        <v>73.721500000000006</v>
      </c>
      <c r="K5" s="1" t="s">
        <v>326</v>
      </c>
      <c r="L5" s="7">
        <v>62</v>
      </c>
      <c r="M5" s="4">
        <v>60</v>
      </c>
      <c r="N5" s="1" t="s">
        <v>31</v>
      </c>
    </row>
    <row r="6" spans="1:14">
      <c r="A6" s="1" t="s">
        <v>17</v>
      </c>
      <c r="B6" s="1" t="s">
        <v>18</v>
      </c>
      <c r="C6" s="4">
        <v>376</v>
      </c>
      <c r="D6" s="4">
        <f t="shared" si="0"/>
        <v>33.840000000000003</v>
      </c>
      <c r="E6" s="7">
        <v>47.6</v>
      </c>
      <c r="F6" s="7">
        <v>15.6</v>
      </c>
      <c r="G6" s="7">
        <v>6.83</v>
      </c>
      <c r="H6" s="4">
        <f t="shared" si="1"/>
        <v>70.03</v>
      </c>
      <c r="I6" s="6">
        <f t="shared" si="2"/>
        <v>38.516500000000001</v>
      </c>
      <c r="J6" s="5">
        <f t="shared" si="3"/>
        <v>72.356500000000011</v>
      </c>
      <c r="K6" s="1" t="s">
        <v>327</v>
      </c>
      <c r="L6" s="4"/>
      <c r="M6" s="4" t="s">
        <v>328</v>
      </c>
      <c r="N6" s="1" t="s">
        <v>31</v>
      </c>
    </row>
    <row r="7" spans="1:14">
      <c r="A7" s="1" t="s">
        <v>21</v>
      </c>
      <c r="B7" s="1" t="s">
        <v>22</v>
      </c>
      <c r="C7" s="4">
        <v>351</v>
      </c>
      <c r="D7" s="4">
        <f t="shared" si="0"/>
        <v>31.59</v>
      </c>
      <c r="E7" s="7">
        <v>31.8</v>
      </c>
      <c r="F7" s="7">
        <v>18.3</v>
      </c>
      <c r="G7" s="7">
        <v>3.3</v>
      </c>
      <c r="H7" s="4">
        <f t="shared" si="1"/>
        <v>53.4</v>
      </c>
      <c r="I7" s="6">
        <f t="shared" si="2"/>
        <v>29.37</v>
      </c>
      <c r="J7" s="5">
        <f t="shared" si="3"/>
        <v>60.96</v>
      </c>
      <c r="K7" s="1" t="s">
        <v>327</v>
      </c>
      <c r="L7" s="4"/>
      <c r="M7" s="4"/>
      <c r="N7" s="1" t="s">
        <v>31</v>
      </c>
    </row>
    <row r="8" spans="1:14">
      <c r="A8" s="1" t="s">
        <v>25</v>
      </c>
      <c r="B8" s="1" t="s">
        <v>26</v>
      </c>
      <c r="C8" s="4">
        <v>338</v>
      </c>
      <c r="D8" s="4">
        <f t="shared" si="0"/>
        <v>30.42</v>
      </c>
      <c r="E8" s="7">
        <v>31.4</v>
      </c>
      <c r="F8" s="7">
        <v>19.2</v>
      </c>
      <c r="G8" s="7">
        <v>3.17</v>
      </c>
      <c r="H8" s="4">
        <f t="shared" si="1"/>
        <v>53.769999999999996</v>
      </c>
      <c r="I8" s="6">
        <f t="shared" si="2"/>
        <v>29.573499999999999</v>
      </c>
      <c r="J8" s="5">
        <f t="shared" si="3"/>
        <v>59.993499999999997</v>
      </c>
      <c r="K8" s="1" t="s">
        <v>327</v>
      </c>
      <c r="L8" s="7">
        <v>24</v>
      </c>
      <c r="M8" s="4">
        <v>60</v>
      </c>
      <c r="N8" s="1" t="s">
        <v>31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H36" sqref="H36"/>
    </sheetView>
  </sheetViews>
  <sheetFormatPr defaultRowHeight="14.25"/>
  <cols>
    <col min="14" max="14" width="11.7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27</v>
      </c>
      <c r="B3" s="1" t="s">
        <v>28</v>
      </c>
      <c r="C3" s="4">
        <v>329</v>
      </c>
      <c r="D3" s="4">
        <f t="shared" ref="D3" si="0">SUM(C3*45/500)</f>
        <v>29.61</v>
      </c>
      <c r="E3" s="4">
        <v>51.6</v>
      </c>
      <c r="F3" s="4">
        <v>24.3</v>
      </c>
      <c r="G3" s="4">
        <v>8.5</v>
      </c>
      <c r="H3" s="4">
        <f t="shared" ref="H3" si="1">SUM(E3:G3)</f>
        <v>84.4</v>
      </c>
      <c r="I3" s="6">
        <f t="shared" ref="I3" si="2">SUM(H3*55%)</f>
        <v>46.420000000000009</v>
      </c>
      <c r="J3" s="5">
        <f t="shared" ref="J3" si="3">SUM(D3+I3)</f>
        <v>76.03</v>
      </c>
      <c r="K3" s="1" t="s">
        <v>326</v>
      </c>
      <c r="L3" s="4"/>
      <c r="M3" s="4"/>
      <c r="N3" s="1" t="s">
        <v>32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D17" sqref="D17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33</v>
      </c>
      <c r="B3" s="1" t="s">
        <v>34</v>
      </c>
      <c r="C3" s="4">
        <v>392</v>
      </c>
      <c r="D3" s="4">
        <f t="shared" ref="D3:D5" si="0">SUM(C3*45/500)</f>
        <v>35.28</v>
      </c>
      <c r="E3" s="4">
        <v>54.8</v>
      </c>
      <c r="F3" s="4">
        <v>18.899999999999999</v>
      </c>
      <c r="G3" s="4">
        <v>9.3699999999999992</v>
      </c>
      <c r="H3" s="4">
        <f t="shared" ref="H3:H5" si="1">SUM(E3:G3)</f>
        <v>83.07</v>
      </c>
      <c r="I3" s="6">
        <f t="shared" ref="I3:I5" si="2">SUM(H3*55%)</f>
        <v>45.688499999999998</v>
      </c>
      <c r="J3" s="5">
        <f t="shared" ref="J3:J5" si="3">SUM(D3+I3)</f>
        <v>80.968500000000006</v>
      </c>
      <c r="K3" s="1" t="s">
        <v>326</v>
      </c>
      <c r="L3" s="4">
        <v>60</v>
      </c>
      <c r="M3" s="4">
        <v>67</v>
      </c>
      <c r="N3" s="1" t="s">
        <v>59</v>
      </c>
    </row>
    <row r="4" spans="1:14">
      <c r="A4" s="1" t="s">
        <v>37</v>
      </c>
      <c r="B4" s="1" t="s">
        <v>38</v>
      </c>
      <c r="C4" s="4">
        <v>366</v>
      </c>
      <c r="D4" s="4">
        <f t="shared" si="0"/>
        <v>32.94</v>
      </c>
      <c r="E4" s="4">
        <v>50</v>
      </c>
      <c r="F4" s="4">
        <v>21.3</v>
      </c>
      <c r="G4" s="7">
        <v>6</v>
      </c>
      <c r="H4" s="4">
        <f t="shared" si="1"/>
        <v>77.3</v>
      </c>
      <c r="I4" s="6">
        <f t="shared" si="2"/>
        <v>42.515000000000001</v>
      </c>
      <c r="J4" s="5">
        <f t="shared" si="3"/>
        <v>75.454999999999998</v>
      </c>
      <c r="K4" s="1" t="s">
        <v>326</v>
      </c>
      <c r="L4" s="4"/>
      <c r="M4" s="4"/>
      <c r="N4" s="1" t="s">
        <v>59</v>
      </c>
    </row>
    <row r="5" spans="1:14">
      <c r="A5" s="1" t="s">
        <v>41</v>
      </c>
      <c r="B5" s="1" t="s">
        <v>42</v>
      </c>
      <c r="C5" s="4">
        <v>346</v>
      </c>
      <c r="D5" s="4">
        <f t="shared" si="0"/>
        <v>31.14</v>
      </c>
      <c r="E5" s="4">
        <v>42</v>
      </c>
      <c r="F5" s="4">
        <v>21</v>
      </c>
      <c r="G5" s="4">
        <v>7.33</v>
      </c>
      <c r="H5" s="4">
        <f t="shared" si="1"/>
        <v>70.33</v>
      </c>
      <c r="I5" s="6">
        <f t="shared" si="2"/>
        <v>38.6815</v>
      </c>
      <c r="J5" s="5">
        <f t="shared" si="3"/>
        <v>69.8215</v>
      </c>
      <c r="K5" s="1" t="s">
        <v>327</v>
      </c>
      <c r="L5" s="7">
        <v>30</v>
      </c>
      <c r="M5" s="4">
        <v>62</v>
      </c>
      <c r="N5" s="1" t="s">
        <v>59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F12" sqref="F12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4">
      <c r="A3" s="1" t="s">
        <v>35</v>
      </c>
      <c r="B3" s="1" t="s">
        <v>36</v>
      </c>
      <c r="C3" s="4">
        <v>390</v>
      </c>
      <c r="D3" s="4">
        <f t="shared" ref="D3:D6" si="0">SUM(C3*45/500)</f>
        <v>35.1</v>
      </c>
      <c r="E3" s="4">
        <v>47.6</v>
      </c>
      <c r="F3" s="4">
        <v>20.399999999999999</v>
      </c>
      <c r="G3" s="4">
        <v>7.17</v>
      </c>
      <c r="H3" s="4">
        <f t="shared" ref="H3:H6" si="1">SUM(E3:G3)</f>
        <v>75.17</v>
      </c>
      <c r="I3" s="6">
        <f t="shared" ref="I3:I6" si="2">SUM(H3*55%)</f>
        <v>41.343500000000006</v>
      </c>
      <c r="J3" s="5">
        <f t="shared" ref="J3:J6" si="3">SUM(D3+I3)</f>
        <v>76.4435</v>
      </c>
      <c r="K3" s="1" t="s">
        <v>326</v>
      </c>
      <c r="L3" s="4"/>
      <c r="M3" s="4"/>
      <c r="N3" s="1" t="s">
        <v>59</v>
      </c>
    </row>
    <row r="4" spans="1:14">
      <c r="A4" s="1" t="s">
        <v>39</v>
      </c>
      <c r="B4" s="1" t="s">
        <v>40</v>
      </c>
      <c r="C4" s="4">
        <v>350</v>
      </c>
      <c r="D4" s="4">
        <f t="shared" si="0"/>
        <v>31.5</v>
      </c>
      <c r="E4" s="7">
        <v>36.200000000000003</v>
      </c>
      <c r="F4" s="4">
        <v>19.8</v>
      </c>
      <c r="G4" s="4">
        <v>7.27</v>
      </c>
      <c r="H4" s="4">
        <f t="shared" si="1"/>
        <v>63.269999999999996</v>
      </c>
      <c r="I4" s="6">
        <f t="shared" si="2"/>
        <v>34.798499999999997</v>
      </c>
      <c r="J4" s="5">
        <f t="shared" si="3"/>
        <v>66.29849999999999</v>
      </c>
      <c r="K4" s="1" t="s">
        <v>326</v>
      </c>
      <c r="L4" s="4"/>
      <c r="M4" s="4"/>
      <c r="N4" s="1" t="s">
        <v>59</v>
      </c>
    </row>
    <row r="5" spans="1:14">
      <c r="A5" s="1" t="s">
        <v>43</v>
      </c>
      <c r="B5" s="1" t="s">
        <v>44</v>
      </c>
      <c r="C5" s="4">
        <v>334</v>
      </c>
      <c r="D5" s="4">
        <f t="shared" si="0"/>
        <v>30.06</v>
      </c>
      <c r="E5" s="7">
        <v>33.799999999999997</v>
      </c>
      <c r="F5" s="4">
        <v>19.2</v>
      </c>
      <c r="G5" s="7">
        <v>5.4</v>
      </c>
      <c r="H5" s="4">
        <f t="shared" si="1"/>
        <v>58.4</v>
      </c>
      <c r="I5" s="6">
        <f t="shared" si="2"/>
        <v>32.120000000000005</v>
      </c>
      <c r="J5" s="5">
        <f t="shared" si="3"/>
        <v>62.180000000000007</v>
      </c>
      <c r="K5" s="1" t="s">
        <v>327</v>
      </c>
      <c r="L5" s="4">
        <v>60</v>
      </c>
      <c r="M5" s="4">
        <v>66</v>
      </c>
      <c r="N5" s="1" t="s">
        <v>59</v>
      </c>
    </row>
    <row r="6" spans="1:14">
      <c r="A6" s="1" t="s">
        <v>45</v>
      </c>
      <c r="B6" s="1" t="s">
        <v>46</v>
      </c>
      <c r="C6" s="4">
        <v>328</v>
      </c>
      <c r="D6" s="4">
        <f t="shared" si="0"/>
        <v>29.52</v>
      </c>
      <c r="E6" s="7">
        <v>20</v>
      </c>
      <c r="F6" s="4">
        <v>18</v>
      </c>
      <c r="G6" s="7">
        <v>4.5</v>
      </c>
      <c r="H6" s="4">
        <f t="shared" si="1"/>
        <v>42.5</v>
      </c>
      <c r="I6" s="6">
        <f t="shared" si="2"/>
        <v>23.375000000000004</v>
      </c>
      <c r="J6" s="5">
        <f t="shared" si="3"/>
        <v>52.895000000000003</v>
      </c>
      <c r="K6" s="1" t="s">
        <v>327</v>
      </c>
      <c r="L6" s="4"/>
      <c r="M6" s="4"/>
      <c r="N6" s="1" t="s">
        <v>59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O7" sqref="O7"/>
    </sheetView>
  </sheetViews>
  <sheetFormatPr defaultRowHeight="14.25"/>
  <cols>
    <col min="14" max="14" width="11.125" customWidth="1"/>
  </cols>
  <sheetData>
    <row r="1" spans="1:15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4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324</v>
      </c>
      <c r="M2" s="3" t="s">
        <v>325</v>
      </c>
      <c r="N2" s="2" t="s">
        <v>321</v>
      </c>
    </row>
    <row r="3" spans="1:15">
      <c r="A3" s="1" t="s">
        <v>47</v>
      </c>
      <c r="B3" s="1" t="s">
        <v>48</v>
      </c>
      <c r="C3" s="4">
        <v>389</v>
      </c>
      <c r="D3" s="4">
        <f t="shared" ref="D3:D5" si="0">SUM(C3*45/500)</f>
        <v>35.01</v>
      </c>
      <c r="E3" s="4">
        <v>51</v>
      </c>
      <c r="F3" s="4">
        <v>18.899999999999999</v>
      </c>
      <c r="G3" s="4">
        <v>8.1</v>
      </c>
      <c r="H3" s="4">
        <f t="shared" ref="H3:H5" si="1">SUM(E3:G3)</f>
        <v>78</v>
      </c>
      <c r="I3" s="6">
        <f t="shared" ref="I3:I5" si="2">SUM(H3*55%)</f>
        <v>42.900000000000006</v>
      </c>
      <c r="J3" s="5">
        <f t="shared" ref="J3:J5" si="3">SUM(D3+I3)</f>
        <v>77.91</v>
      </c>
      <c r="K3" s="1" t="s">
        <v>326</v>
      </c>
      <c r="L3" s="4"/>
      <c r="M3" s="4"/>
      <c r="N3" s="1" t="s">
        <v>60</v>
      </c>
    </row>
    <row r="4" spans="1:15">
      <c r="A4" s="1" t="s">
        <v>51</v>
      </c>
      <c r="B4" s="1" t="s">
        <v>52</v>
      </c>
      <c r="C4" s="4">
        <v>338</v>
      </c>
      <c r="D4" s="4">
        <f t="shared" si="0"/>
        <v>30.42</v>
      </c>
      <c r="E4" s="4">
        <v>46.6</v>
      </c>
      <c r="F4" s="4">
        <v>23.4</v>
      </c>
      <c r="G4" s="4">
        <v>6.43</v>
      </c>
      <c r="H4" s="4">
        <f t="shared" si="1"/>
        <v>76.430000000000007</v>
      </c>
      <c r="I4" s="6">
        <f t="shared" si="2"/>
        <v>42.036500000000004</v>
      </c>
      <c r="J4" s="5">
        <f t="shared" si="3"/>
        <v>72.456500000000005</v>
      </c>
      <c r="K4" s="1" t="s">
        <v>326</v>
      </c>
      <c r="L4" s="4"/>
      <c r="M4" s="4"/>
      <c r="N4" s="1" t="s">
        <v>60</v>
      </c>
      <c r="O4" t="s">
        <v>335</v>
      </c>
    </row>
    <row r="5" spans="1:15">
      <c r="A5" s="1" t="s">
        <v>49</v>
      </c>
      <c r="B5" s="1" t="s">
        <v>50</v>
      </c>
      <c r="C5" s="4">
        <v>367</v>
      </c>
      <c r="D5" s="4">
        <f t="shared" si="0"/>
        <v>33.03</v>
      </c>
      <c r="E5" s="4">
        <v>42.2</v>
      </c>
      <c r="F5" s="4">
        <v>18</v>
      </c>
      <c r="G5" s="4">
        <v>7.67</v>
      </c>
      <c r="H5" s="4">
        <f t="shared" si="1"/>
        <v>67.87</v>
      </c>
      <c r="I5" s="6">
        <f t="shared" si="2"/>
        <v>37.328500000000005</v>
      </c>
      <c r="J5" s="5">
        <f t="shared" si="3"/>
        <v>70.358500000000006</v>
      </c>
      <c r="K5" s="1" t="s">
        <v>327</v>
      </c>
      <c r="L5" s="4">
        <v>60</v>
      </c>
      <c r="M5" s="4">
        <v>70</v>
      </c>
      <c r="N5" s="1" t="s">
        <v>60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H29" sqref="H29"/>
    </sheetView>
  </sheetViews>
  <sheetFormatPr defaultRowHeight="14.25"/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331</v>
      </c>
      <c r="M2" s="3" t="s">
        <v>332</v>
      </c>
      <c r="N2" s="2" t="s">
        <v>321</v>
      </c>
    </row>
    <row r="3" spans="1:14">
      <c r="A3" s="1" t="s">
        <v>53</v>
      </c>
      <c r="B3" s="1" t="s">
        <v>54</v>
      </c>
      <c r="C3" s="4">
        <v>372</v>
      </c>
      <c r="D3" s="4">
        <f t="shared" ref="D3:D4" si="0">SUM(C3*45/500)</f>
        <v>33.479999999999997</v>
      </c>
      <c r="E3" s="4">
        <v>50.4</v>
      </c>
      <c r="F3" s="4">
        <v>25</v>
      </c>
      <c r="G3" s="4">
        <v>6.17</v>
      </c>
      <c r="H3" s="4">
        <f t="shared" ref="H3:H4" si="1">SUM(E3:G3)</f>
        <v>81.570000000000007</v>
      </c>
      <c r="I3" s="6">
        <f t="shared" ref="I3:I4" si="2">SUM(H3*55%)</f>
        <v>44.863500000000009</v>
      </c>
      <c r="J3" s="5">
        <f t="shared" ref="J3:J4" si="3">SUM(D3+I3)</f>
        <v>78.343500000000006</v>
      </c>
      <c r="K3" s="1" t="s">
        <v>326</v>
      </c>
      <c r="L3" s="4">
        <v>72</v>
      </c>
      <c r="M3" s="4">
        <v>82.5</v>
      </c>
      <c r="N3" s="1" t="s">
        <v>61</v>
      </c>
    </row>
    <row r="4" spans="1:14">
      <c r="A4" s="1" t="s">
        <v>55</v>
      </c>
      <c r="B4" s="1" t="s">
        <v>56</v>
      </c>
      <c r="C4" s="4">
        <v>340</v>
      </c>
      <c r="D4" s="4">
        <f t="shared" si="0"/>
        <v>30.6</v>
      </c>
      <c r="E4" s="4">
        <v>49</v>
      </c>
      <c r="F4" s="4">
        <v>20</v>
      </c>
      <c r="G4" s="4">
        <v>9.5</v>
      </c>
      <c r="H4" s="4">
        <f t="shared" si="1"/>
        <v>78.5</v>
      </c>
      <c r="I4" s="6">
        <f t="shared" si="2"/>
        <v>43.175000000000004</v>
      </c>
      <c r="J4" s="5">
        <f t="shared" si="3"/>
        <v>73.775000000000006</v>
      </c>
      <c r="K4" s="1" t="s">
        <v>327</v>
      </c>
      <c r="L4" s="4">
        <v>72</v>
      </c>
      <c r="M4" s="7">
        <v>50</v>
      </c>
      <c r="N4" s="1" t="s">
        <v>61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5" sqref="K35"/>
    </sheetView>
  </sheetViews>
  <sheetFormatPr defaultRowHeight="14.25"/>
  <cols>
    <col min="14" max="14" width="12.5" customWidth="1"/>
  </cols>
  <sheetData>
    <row r="1" spans="1:14" ht="18.75">
      <c r="A1" s="8" t="s">
        <v>330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3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320</v>
      </c>
      <c r="H2" s="3" t="s">
        <v>6</v>
      </c>
      <c r="I2" s="2" t="s">
        <v>7</v>
      </c>
      <c r="J2" s="2" t="s">
        <v>8</v>
      </c>
      <c r="K2" s="2" t="s">
        <v>329</v>
      </c>
      <c r="L2" s="3" t="s">
        <v>331</v>
      </c>
      <c r="M2" s="3" t="s">
        <v>332</v>
      </c>
      <c r="N2" s="2" t="s">
        <v>321</v>
      </c>
    </row>
    <row r="3" spans="1:14">
      <c r="A3" s="1" t="s">
        <v>57</v>
      </c>
      <c r="B3" s="1" t="s">
        <v>58</v>
      </c>
      <c r="C3" s="4">
        <v>346</v>
      </c>
      <c r="D3" s="4">
        <f>SUM(C3*45/500)</f>
        <v>31.14</v>
      </c>
      <c r="E3" s="4">
        <v>51.4</v>
      </c>
      <c r="F3" s="4">
        <v>25.5</v>
      </c>
      <c r="G3" s="4">
        <v>8.17</v>
      </c>
      <c r="H3" s="4">
        <f>SUM(E3:G3)</f>
        <v>85.070000000000007</v>
      </c>
      <c r="I3" s="6">
        <f>SUM(H3*55%)</f>
        <v>46.788500000000006</v>
      </c>
      <c r="J3" s="5">
        <f>SUM(D3+I3)</f>
        <v>77.928500000000014</v>
      </c>
      <c r="K3" s="1" t="s">
        <v>326</v>
      </c>
      <c r="L3" s="4"/>
      <c r="M3" s="4"/>
      <c r="N3" s="1" t="s">
        <v>62</v>
      </c>
    </row>
  </sheetData>
  <mergeCells count="1">
    <mergeCell ref="A1:N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教育史</vt:lpstr>
      <vt:lpstr>学前教育学</vt:lpstr>
      <vt:lpstr>教育技术学</vt:lpstr>
      <vt:lpstr>教育领导与管理</vt:lpstr>
      <vt:lpstr>教育管理</vt:lpstr>
      <vt:lpstr>教育管理（非全日制）</vt:lpstr>
      <vt:lpstr>现代教育技术</vt:lpstr>
      <vt:lpstr>音乐</vt:lpstr>
      <vt:lpstr>学科教学（音乐）</vt:lpstr>
      <vt:lpstr>基础心理学</vt:lpstr>
      <vt:lpstr>发展与教育心理学</vt:lpstr>
      <vt:lpstr>应用心理学</vt:lpstr>
      <vt:lpstr>临床认知神经科学</vt:lpstr>
      <vt:lpstr>小学教育</vt:lpstr>
      <vt:lpstr>小学教育（非全日制）</vt:lpstr>
      <vt:lpstr>学前教育</vt:lpstr>
      <vt:lpstr>学前教育（非全日制）</vt:lpstr>
      <vt:lpstr>心理健康教育</vt:lpstr>
      <vt:lpstr>心理健康教育（非全日制）</vt:lpstr>
      <vt:lpstr>特殊教育</vt:lpstr>
      <vt:lpstr>特殊教育（非全日制）</vt:lpstr>
      <vt:lpstr>应用心理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</cp:lastModifiedBy>
  <cp:lastPrinted>2019-03-26T08:12:39Z</cp:lastPrinted>
  <dcterms:created xsi:type="dcterms:W3CDTF">2016-03-30T01:30:04Z</dcterms:created>
  <dcterms:modified xsi:type="dcterms:W3CDTF">2019-03-26T10:07:53Z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