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980"/>
  </bookViews>
  <sheets>
    <sheet name="表扬名单" sheetId="1" r:id="rId1"/>
    <sheet name="重点提醒人员" sheetId="2" r:id="rId2"/>
    <sheet name="文科171班" sheetId="4" r:id="rId3"/>
    <sheet name="文科181班" sheetId="5" r:id="rId4"/>
    <sheet name="文科191班" sheetId="6" r:id="rId5"/>
    <sheet name="理科171班" sheetId="7" r:id="rId6"/>
    <sheet name="理科181班" sheetId="8" r:id="rId7"/>
    <sheet name="理科191班" sheetId="9" r:id="rId8"/>
  </sheets>
  <definedNames>
    <definedName name="_xlnm._FilterDatabase" localSheetId="0" hidden="1">表扬名单!$B$1:$B$201</definedName>
  </definedNames>
  <calcPr calcId="144525"/>
</workbook>
</file>

<file path=xl/sharedStrings.xml><?xml version="1.0" encoding="utf-8"?>
<sst xmlns="http://schemas.openxmlformats.org/spreadsheetml/2006/main" count="2854" uniqueCount="340">
  <si>
    <t>2.23-3.7</t>
  </si>
  <si>
    <t>3.8-3.21</t>
  </si>
  <si>
    <t>3.22-4.4</t>
  </si>
  <si>
    <t>4.5-4.18</t>
  </si>
  <si>
    <t>4.19-5.2</t>
  </si>
  <si>
    <t>5.3-5.16</t>
  </si>
  <si>
    <t>5.17-5.30</t>
  </si>
  <si>
    <t>5.31-6.13</t>
  </si>
  <si>
    <t>期末周空缺</t>
  </si>
  <si>
    <t>6.28-7.11</t>
  </si>
  <si>
    <t>7.12-7.25</t>
  </si>
  <si>
    <t>7.26-8.8</t>
  </si>
  <si>
    <t>8.9-8.22</t>
  </si>
  <si>
    <t>王怡瑾</t>
  </si>
  <si>
    <t>尹依璐</t>
  </si>
  <si>
    <t>胡耀元</t>
  </si>
  <si>
    <t>徐贺龙</t>
  </si>
  <si>
    <t>李志远</t>
  </si>
  <si>
    <t>陈苗</t>
  </si>
  <si>
    <t>陈智豪</t>
  </si>
  <si>
    <t>陈瑞雅</t>
  </si>
  <si>
    <t>潘旭晨</t>
  </si>
  <si>
    <t>张志达</t>
  </si>
  <si>
    <t>陈咚尔</t>
  </si>
  <si>
    <t>钟阳</t>
  </si>
  <si>
    <t>朱倩雯</t>
  </si>
  <si>
    <t>林丽思</t>
  </si>
  <si>
    <t>张欣瑶</t>
  </si>
  <si>
    <t>张旭一</t>
  </si>
  <si>
    <t>石晓雯</t>
  </si>
  <si>
    <t>陈超扬</t>
  </si>
  <si>
    <t>林晨怡</t>
  </si>
  <si>
    <t>曾伟博</t>
  </si>
  <si>
    <t>沈欣怡</t>
  </si>
  <si>
    <t>陈夏雨</t>
  </si>
  <si>
    <t>毛伶俐</t>
  </si>
  <si>
    <t>胡扬扬</t>
  </si>
  <si>
    <t>沈晨苑</t>
  </si>
  <si>
    <t>林佳佳</t>
  </si>
  <si>
    <t>张芳铭</t>
  </si>
  <si>
    <t>施念</t>
  </si>
  <si>
    <t>应翼煊</t>
  </si>
  <si>
    <t>朱涵辰</t>
  </si>
  <si>
    <t>周宇凡</t>
  </si>
  <si>
    <t>王一平</t>
  </si>
  <si>
    <t>何叶</t>
  </si>
  <si>
    <t>钱诗瑜</t>
  </si>
  <si>
    <t>王沁欣</t>
  </si>
  <si>
    <t>王泽慧</t>
  </si>
  <si>
    <t>姚红燕</t>
  </si>
  <si>
    <t>唐靖</t>
  </si>
  <si>
    <t>黄瑶瑶</t>
  </si>
  <si>
    <t>蒋云天</t>
  </si>
  <si>
    <t>黄吕赟</t>
  </si>
  <si>
    <t>姚灵昳</t>
  </si>
  <si>
    <t>叶逸</t>
  </si>
  <si>
    <t>陈思琪</t>
  </si>
  <si>
    <t>傅琳杰</t>
  </si>
  <si>
    <t>陈雅</t>
  </si>
  <si>
    <t>胡煜欣</t>
  </si>
  <si>
    <t>林可欣</t>
  </si>
  <si>
    <t>丁舸宁</t>
  </si>
  <si>
    <t>傅勉</t>
  </si>
  <si>
    <t>任晨晨</t>
  </si>
  <si>
    <t>张瑞霞</t>
  </si>
  <si>
    <t>丁凯丽</t>
  </si>
  <si>
    <t>沈慕禛</t>
  </si>
  <si>
    <t>沈娟</t>
  </si>
  <si>
    <t>沈董煜</t>
  </si>
  <si>
    <t>龚心怡</t>
  </si>
  <si>
    <t>陈威男</t>
  </si>
  <si>
    <t>赵鹏</t>
  </si>
  <si>
    <t>雷琰</t>
  </si>
  <si>
    <t>王萍奇</t>
  </si>
  <si>
    <t>兰芳慧</t>
  </si>
  <si>
    <t>陈咚儿</t>
  </si>
  <si>
    <t>卢箫鸣</t>
  </si>
  <si>
    <t>吴舒琦</t>
  </si>
  <si>
    <t>陈伊雯</t>
  </si>
  <si>
    <t>应翼瑄</t>
  </si>
  <si>
    <t>冯冕</t>
  </si>
  <si>
    <t>章思涵</t>
  </si>
  <si>
    <t>郑如惠</t>
  </si>
  <si>
    <t>邬紫怡</t>
  </si>
  <si>
    <t>吕一</t>
  </si>
  <si>
    <t>贺舒裕</t>
  </si>
  <si>
    <t>李煜</t>
  </si>
  <si>
    <t>严丰颖</t>
  </si>
  <si>
    <t>谢柯欣</t>
  </si>
  <si>
    <t>陈子涵</t>
  </si>
  <si>
    <t>张宇琳</t>
  </si>
  <si>
    <t>陈薏仁</t>
  </si>
  <si>
    <t>张梓洛</t>
  </si>
  <si>
    <t>徐倩芸</t>
  </si>
  <si>
    <t>董方瑜</t>
  </si>
  <si>
    <t>袁丹娜</t>
  </si>
  <si>
    <t>毛昕怡</t>
  </si>
  <si>
    <t>高婕</t>
  </si>
  <si>
    <t>陈君捷</t>
  </si>
  <si>
    <t>蒋晓妍</t>
  </si>
  <si>
    <t>叶梓</t>
  </si>
  <si>
    <t>任希畅</t>
  </si>
  <si>
    <t>潘妤沁</t>
  </si>
  <si>
    <t>徐太平</t>
  </si>
  <si>
    <t>林儒晶</t>
  </si>
  <si>
    <t>诸怡意</t>
  </si>
  <si>
    <t>叶嘉华</t>
  </si>
  <si>
    <t>龚若晨</t>
  </si>
  <si>
    <t>张心怡</t>
  </si>
  <si>
    <t>傅杭昱</t>
  </si>
  <si>
    <t>刘文虎</t>
  </si>
  <si>
    <t>陈佳楠</t>
  </si>
  <si>
    <t>谢青蓉</t>
  </si>
  <si>
    <t>王一宬</t>
  </si>
  <si>
    <t>江奕瑄</t>
  </si>
  <si>
    <t>袁锦浩</t>
  </si>
  <si>
    <t>何语晗</t>
  </si>
  <si>
    <t>冯睿思</t>
  </si>
  <si>
    <t>张天</t>
  </si>
  <si>
    <t>李家妍</t>
  </si>
  <si>
    <t>张郅冰</t>
  </si>
  <si>
    <t>俞洲</t>
  </si>
  <si>
    <t>陈缘</t>
  </si>
  <si>
    <t>朱志宏</t>
  </si>
  <si>
    <t>卢慧慧</t>
  </si>
  <si>
    <t>李晴</t>
  </si>
  <si>
    <t>袁慧</t>
  </si>
  <si>
    <t>屈艾瑞</t>
  </si>
  <si>
    <t>戚以琳</t>
  </si>
  <si>
    <t>朱子浩</t>
  </si>
  <si>
    <t>赵佳茜</t>
  </si>
  <si>
    <t>宁雨薇</t>
  </si>
  <si>
    <t>叶芊芊</t>
  </si>
  <si>
    <t>孙瑶恬</t>
  </si>
  <si>
    <t>王茹慧</t>
  </si>
  <si>
    <t>陈雨洁</t>
  </si>
  <si>
    <t>沈伟乐</t>
  </si>
  <si>
    <t>黄迪</t>
  </si>
  <si>
    <t>竺燕敏</t>
  </si>
  <si>
    <t>楼嘉阅</t>
  </si>
  <si>
    <t>王欢雨</t>
  </si>
  <si>
    <t>胡温怡</t>
  </si>
  <si>
    <t>沈凌君</t>
  </si>
  <si>
    <t>陈敏怡</t>
  </si>
  <si>
    <t>车嘉慧</t>
  </si>
  <si>
    <t>吴思玥</t>
  </si>
  <si>
    <t>吴思瑶</t>
  </si>
  <si>
    <t>陈雨涵</t>
  </si>
  <si>
    <t>王鉴哲</t>
  </si>
  <si>
    <t>周千惠</t>
  </si>
  <si>
    <t>陈瑶瑶</t>
  </si>
  <si>
    <t>傅浣意</t>
  </si>
  <si>
    <t>陶泽慧</t>
  </si>
  <si>
    <t>薛诗源</t>
  </si>
  <si>
    <t>连梓菱</t>
  </si>
  <si>
    <t>金越</t>
  </si>
  <si>
    <t>宣凌嫣</t>
  </si>
  <si>
    <t>赵雨露</t>
  </si>
  <si>
    <t>林思言</t>
  </si>
  <si>
    <t>叶敏</t>
  </si>
  <si>
    <t>阮洲奕</t>
  </si>
  <si>
    <t>章玲玲</t>
  </si>
  <si>
    <t>金义晨</t>
  </si>
  <si>
    <t>陈心媛</t>
  </si>
  <si>
    <t>胡锦生</t>
  </si>
  <si>
    <t>林锦</t>
  </si>
  <si>
    <t>吴君</t>
  </si>
  <si>
    <t>朱巧维</t>
  </si>
  <si>
    <t>张哲航</t>
  </si>
  <si>
    <t>蒋子彦</t>
  </si>
  <si>
    <t>王雨婷</t>
  </si>
  <si>
    <t>王未</t>
  </si>
  <si>
    <t>屠一珂</t>
  </si>
  <si>
    <t>陈枥</t>
  </si>
  <si>
    <t>张丽娜</t>
  </si>
  <si>
    <t>赵王楷</t>
  </si>
  <si>
    <t>朱岚峰</t>
  </si>
  <si>
    <t>林茹涵</t>
  </si>
  <si>
    <t>谢明阳</t>
  </si>
  <si>
    <t>杨晨畑</t>
  </si>
  <si>
    <t>陈洁</t>
  </si>
  <si>
    <t>童金军</t>
  </si>
  <si>
    <t>余必倩</t>
  </si>
  <si>
    <t>毛姝婷</t>
  </si>
  <si>
    <t>章森洁</t>
  </si>
  <si>
    <t>潘子怡</t>
  </si>
  <si>
    <t>余李思率</t>
  </si>
  <si>
    <t>丁吉</t>
  </si>
  <si>
    <t>余宁婧</t>
  </si>
  <si>
    <t>朱巧伟</t>
  </si>
  <si>
    <t>胡鑫岳</t>
  </si>
  <si>
    <t>刘雯馨</t>
  </si>
  <si>
    <t>汤殊一</t>
  </si>
  <si>
    <t>马飒</t>
  </si>
  <si>
    <t>范诗羽</t>
  </si>
  <si>
    <t>裘佳蕾</t>
  </si>
  <si>
    <t>吕林伟</t>
  </si>
  <si>
    <t>孙旦诺</t>
  </si>
  <si>
    <t>程思佳</t>
  </si>
  <si>
    <t>方闻兰</t>
  </si>
  <si>
    <t>陈灿</t>
  </si>
  <si>
    <t>朱婧而</t>
  </si>
  <si>
    <t>仰鑫儿</t>
  </si>
  <si>
    <t>朱思雨</t>
  </si>
  <si>
    <t>乔昕瑜</t>
  </si>
  <si>
    <t>许泽建</t>
  </si>
  <si>
    <t>郑海文</t>
  </si>
  <si>
    <t>李恬然</t>
  </si>
  <si>
    <t>汤艺</t>
  </si>
  <si>
    <t>张利蓉</t>
  </si>
  <si>
    <t>钟璐瑶</t>
  </si>
  <si>
    <t>陈彦翰</t>
  </si>
  <si>
    <t>郭钰涵</t>
  </si>
  <si>
    <t>钱雨杨</t>
  </si>
  <si>
    <t>应俏文</t>
  </si>
  <si>
    <t>王叶妍</t>
  </si>
  <si>
    <t>王译</t>
  </si>
  <si>
    <t>张昊月</t>
  </si>
  <si>
    <t>胡心舸</t>
  </si>
  <si>
    <t>曾牡丹</t>
  </si>
  <si>
    <t>李翔宇</t>
  </si>
  <si>
    <t>章雨恬</t>
  </si>
  <si>
    <t>谢晶</t>
  </si>
  <si>
    <t>瞿锦雯</t>
  </si>
  <si>
    <t>丁鑫磊</t>
  </si>
  <si>
    <t>潘乐乐</t>
  </si>
  <si>
    <t>许晟泽</t>
  </si>
  <si>
    <t>金一航</t>
  </si>
  <si>
    <t>王玉岚</t>
  </si>
  <si>
    <t>韩名瑜</t>
  </si>
  <si>
    <t>余心怡</t>
  </si>
  <si>
    <t>沈晨佳</t>
  </si>
  <si>
    <t>吴珂钰</t>
  </si>
  <si>
    <t>吴彧杰</t>
  </si>
  <si>
    <t>李依婷</t>
  </si>
  <si>
    <t>吴文锦</t>
  </si>
  <si>
    <t>田甲钰</t>
  </si>
  <si>
    <t>戴书然</t>
  </si>
  <si>
    <t>梅佳敏</t>
  </si>
  <si>
    <t>陈齐申</t>
  </si>
  <si>
    <t>戴言</t>
  </si>
  <si>
    <t>姜晚成</t>
  </si>
  <si>
    <t>刘寒月</t>
  </si>
  <si>
    <t>殷维晨</t>
  </si>
  <si>
    <t>卿蓝予</t>
  </si>
  <si>
    <t>郑宇凌</t>
  </si>
  <si>
    <t>曹钦渝</t>
  </si>
  <si>
    <t>谈以勒</t>
  </si>
  <si>
    <t>徐阳阳</t>
  </si>
  <si>
    <t>杨俊哲</t>
  </si>
  <si>
    <t>胡一超</t>
  </si>
  <si>
    <t>郑若颖</t>
  </si>
  <si>
    <t>吴倩</t>
  </si>
  <si>
    <t>陈帆</t>
  </si>
  <si>
    <t>朱守涵</t>
  </si>
  <si>
    <t>任真</t>
  </si>
  <si>
    <t>林浩南</t>
  </si>
  <si>
    <t>杨智超</t>
  </si>
  <si>
    <t>陶佳</t>
  </si>
  <si>
    <t>郑宇琳</t>
  </si>
  <si>
    <t>夏文月</t>
  </si>
  <si>
    <t>谷一帆</t>
  </si>
  <si>
    <t>周家立</t>
  </si>
  <si>
    <t>沈书凡</t>
  </si>
  <si>
    <t>诸桥瑞</t>
  </si>
  <si>
    <t>杨法羿</t>
  </si>
  <si>
    <t>朱佳政</t>
  </si>
  <si>
    <t>虞麒昶</t>
  </si>
  <si>
    <t>罗意吉</t>
  </si>
  <si>
    <t>杨超</t>
  </si>
  <si>
    <t>刘遇</t>
  </si>
  <si>
    <t>徐敬豪</t>
  </si>
  <si>
    <t>郑卓远</t>
  </si>
  <si>
    <t>徐艺珂</t>
  </si>
  <si>
    <t>李驰骋</t>
  </si>
  <si>
    <t>钱雨婷</t>
  </si>
  <si>
    <t>王婷</t>
  </si>
  <si>
    <t>朱心宇</t>
  </si>
  <si>
    <t>褚旻君</t>
  </si>
  <si>
    <t>沈佩悦</t>
  </si>
  <si>
    <t>李佳瑜</t>
  </si>
  <si>
    <t>骆佳璐</t>
  </si>
  <si>
    <t>崔可纬</t>
  </si>
  <si>
    <t>余可桢</t>
  </si>
  <si>
    <t>褚昕煜</t>
  </si>
  <si>
    <t>朱含悦</t>
  </si>
  <si>
    <t>洪天</t>
  </si>
  <si>
    <t>庄子悦</t>
  </si>
  <si>
    <t>骆圣文</t>
  </si>
  <si>
    <t>黄心怡</t>
  </si>
  <si>
    <t>周炳乐</t>
  </si>
  <si>
    <t>严冰熔</t>
  </si>
  <si>
    <t>朱晶鑫</t>
  </si>
  <si>
    <t>汪雅婷</t>
  </si>
  <si>
    <t>应瑾</t>
  </si>
  <si>
    <t>孙心怡</t>
  </si>
  <si>
    <t>钟思烨</t>
  </si>
  <si>
    <t>潘雅敏</t>
  </si>
  <si>
    <t>吴婷滟</t>
  </si>
  <si>
    <t>廖文婷</t>
  </si>
  <si>
    <t>徐雅亿</t>
  </si>
  <si>
    <t>曹嘉懿</t>
  </si>
  <si>
    <t>王夏旖娴</t>
  </si>
  <si>
    <t>谢恒</t>
  </si>
  <si>
    <t>朱冉然</t>
  </si>
  <si>
    <t>茅倩丽</t>
  </si>
  <si>
    <t>苏欢纯</t>
  </si>
  <si>
    <t>吴天</t>
  </si>
  <si>
    <t>高海静</t>
  </si>
  <si>
    <t>楼嘉滢</t>
  </si>
  <si>
    <t>吴孟欣</t>
  </si>
  <si>
    <t>王依曾</t>
  </si>
  <si>
    <t>俞可桢</t>
  </si>
  <si>
    <t>朱铭雪</t>
  </si>
  <si>
    <t>张翊舒</t>
  </si>
  <si>
    <t>裘泽韬</t>
  </si>
  <si>
    <t>陈立彤</t>
  </si>
  <si>
    <t>许锦煊</t>
  </si>
  <si>
    <t>文科171班学习强国次数统计</t>
  </si>
  <si>
    <t>序号</t>
  </si>
  <si>
    <t>姓名</t>
  </si>
  <si>
    <t>表扬次数</t>
  </si>
  <si>
    <t>表扬占比</t>
  </si>
  <si>
    <t>重点提醒次数</t>
  </si>
  <si>
    <t>重点提醒占比</t>
  </si>
  <si>
    <r>
      <rPr>
        <sz val="11"/>
        <color rgb="FF000000"/>
        <rFont val="SimSun"/>
        <charset val="134"/>
      </rPr>
      <t>丁鑫磊</t>
    </r>
  </si>
  <si>
    <t>文科181班学习强国次数统计</t>
  </si>
  <si>
    <t>黄睿钰</t>
  </si>
  <si>
    <t>文科191班 学习强国次数统计</t>
  </si>
  <si>
    <t>蒋芷仪</t>
  </si>
  <si>
    <t>袁婉秋</t>
  </si>
  <si>
    <t>陈优</t>
  </si>
  <si>
    <t>赵贞杰</t>
  </si>
  <si>
    <r>
      <rPr>
        <sz val="11"/>
        <rFont val="宋体"/>
        <charset val="134"/>
      </rPr>
      <t>赵鹏</t>
    </r>
  </si>
  <si>
    <r>
      <rPr>
        <sz val="11"/>
        <color rgb="FF000000"/>
        <rFont val="SimSun"/>
        <charset val="134"/>
      </rPr>
      <t>范一欣</t>
    </r>
  </si>
  <si>
    <t>理科171班学习强国次数统计</t>
  </si>
  <si>
    <t>理科181班学习强国次数统计</t>
  </si>
  <si>
    <r>
      <rPr>
        <sz val="10"/>
        <color rgb="FF000000"/>
        <rFont val="Microsoft YaHei"/>
        <charset val="134"/>
      </rPr>
      <t>朱志宏</t>
    </r>
  </si>
  <si>
    <t>理科191班学习强国次数统计</t>
  </si>
  <si>
    <t>吴以勒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</si>
</sst>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rgb="FF000000"/>
      <name val="Microsoft YaHei"/>
      <charset val="134"/>
    </font>
    <font>
      <sz val="10"/>
      <color rgb="FF000000"/>
      <name val="微软雅黑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sz val="12"/>
      <color rgb="FF000000"/>
      <name val="宋体"/>
      <charset val="134"/>
    </font>
    <font>
      <sz val="12"/>
      <name val="宋体"/>
      <charset val="134"/>
      <scheme val="minor"/>
    </font>
    <font>
      <sz val="12"/>
      <color rgb="FF000007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177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22" borderId="5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13" borderId="3" applyNumberFormat="0" applyAlignment="0" applyProtection="0">
      <alignment vertical="center"/>
    </xf>
    <xf numFmtId="0" fontId="24" fillId="13" borderId="5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/>
    <xf numFmtId="0" fontId="1" fillId="0" borderId="0" xfId="49">
      <alignment vertical="center"/>
    </xf>
    <xf numFmtId="0" fontId="2" fillId="0" borderId="0" xfId="49" applyNumberFormat="1" applyFont="1" applyBorder="1" applyAlignment="1">
      <alignment vertical="center"/>
    </xf>
    <xf numFmtId="0" fontId="3" fillId="0" borderId="0" xfId="49" applyNumberFormat="1" applyFont="1" applyBorder="1" applyAlignment="1">
      <alignment vertical="center"/>
    </xf>
    <xf numFmtId="0" fontId="3" fillId="0" borderId="0" xfId="49" applyNumberFormat="1" applyFont="1" applyBorder="1">
      <alignment vertical="center"/>
    </xf>
    <xf numFmtId="0" fontId="4" fillId="0" borderId="0" xfId="49" applyNumberFormat="1" applyFont="1" applyBorder="1" applyAlignment="1"/>
    <xf numFmtId="0" fontId="2" fillId="0" borderId="0" xfId="50" applyNumberFormat="1" applyFont="1" applyBorder="1" applyAlignment="1">
      <alignment vertical="center"/>
    </xf>
    <xf numFmtId="10" fontId="3" fillId="0" borderId="0" xfId="49" applyNumberFormat="1" applyFont="1" applyBorder="1" applyAlignment="1">
      <alignment vertical="center"/>
    </xf>
    <xf numFmtId="10" fontId="3" fillId="0" borderId="0" xfId="49" applyNumberFormat="1" applyFont="1" applyBorder="1">
      <alignment vertical="center"/>
    </xf>
    <xf numFmtId="10" fontId="4" fillId="0" borderId="0" xfId="49" applyNumberFormat="1" applyFont="1" applyBorder="1" applyAlignment="1">
      <alignment vertical="center"/>
    </xf>
    <xf numFmtId="10" fontId="3" fillId="0" borderId="0" xfId="11" applyNumberFormat="1" applyFont="1" applyFill="1" applyBorder="1" applyAlignment="1" applyProtection="1">
      <alignment vertical="center"/>
    </xf>
    <xf numFmtId="0" fontId="5" fillId="0" borderId="0" xfId="49" applyNumberFormat="1" applyFont="1" applyBorder="1" applyAlignment="1"/>
    <xf numFmtId="0" fontId="2" fillId="0" borderId="0" xfId="49" applyNumberFormat="1" applyFont="1" applyBorder="1" applyAlignment="1">
      <alignment horizontal="center" vertical="center"/>
    </xf>
    <xf numFmtId="0" fontId="1" fillId="0" borderId="0" xfId="50">
      <alignment vertical="center"/>
    </xf>
    <xf numFmtId="0" fontId="3" fillId="0" borderId="0" xfId="50" applyNumberFormat="1" applyFont="1" applyBorder="1" applyAlignment="1">
      <alignment vertical="center"/>
    </xf>
    <xf numFmtId="0" fontId="3" fillId="0" borderId="0" xfId="50" applyNumberFormat="1" applyFont="1" applyBorder="1">
      <alignment vertical="center"/>
    </xf>
    <xf numFmtId="0" fontId="4" fillId="0" borderId="0" xfId="50" applyNumberFormat="1" applyFont="1" applyBorder="1" applyAlignment="1"/>
    <xf numFmtId="0" fontId="2" fillId="0" borderId="0" xfId="50" applyNumberFormat="1" applyFont="1" applyBorder="1" applyAlignment="1">
      <alignment vertical="center" wrapText="1"/>
    </xf>
    <xf numFmtId="49" fontId="4" fillId="0" borderId="0" xfId="50" applyNumberFormat="1" applyFont="1" applyBorder="1" applyAlignment="1"/>
    <xf numFmtId="10" fontId="4" fillId="0" borderId="0" xfId="50" applyNumberFormat="1" applyFont="1" applyBorder="1" applyAlignment="1">
      <alignment vertical="center"/>
    </xf>
    <xf numFmtId="10" fontId="3" fillId="0" borderId="0" xfId="50" applyNumberFormat="1" applyFont="1" applyBorder="1">
      <alignment vertical="center"/>
    </xf>
    <xf numFmtId="0" fontId="5" fillId="0" borderId="0" xfId="50" applyNumberFormat="1" applyFont="1" applyBorder="1" applyAlignment="1"/>
    <xf numFmtId="0" fontId="1" fillId="0" borderId="0" xfId="0" applyFont="1"/>
    <xf numFmtId="49" fontId="6" fillId="0" borderId="0" xfId="50" applyNumberFormat="1" applyFont="1" applyBorder="1" applyAlignment="1"/>
    <xf numFmtId="0" fontId="1" fillId="0" borderId="1" xfId="0" applyFont="1" applyBorder="1"/>
    <xf numFmtId="49" fontId="1" fillId="0" borderId="1" xfId="0" applyNumberFormat="1" applyFont="1" applyBorder="1"/>
    <xf numFmtId="0" fontId="7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49" fontId="9" fillId="0" borderId="1" xfId="50" applyNumberFormat="1" applyFont="1" applyBorder="1" applyAlignment="1"/>
    <xf numFmtId="0" fontId="1" fillId="0" borderId="1" xfId="0" applyFont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customXml" Target="../customXml/item6.xml"/><Relationship Id="rId13" Type="http://schemas.openxmlformats.org/officeDocument/2006/relationships/customXml" Target="../customXml/item5.xml"/><Relationship Id="rId12" Type="http://schemas.openxmlformats.org/officeDocument/2006/relationships/customXml" Target="../customXml/item4.xml"/><Relationship Id="rId11" Type="http://schemas.openxmlformats.org/officeDocument/2006/relationships/customXml" Target="../customXml/item3.xml"/><Relationship Id="rId10" Type="http://schemas.openxmlformats.org/officeDocument/2006/relationships/customXml" Target="../customXml/item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1"/>
  <sheetViews>
    <sheetView tabSelected="1" zoomScale="110" zoomScaleNormal="110" workbookViewId="0">
      <selection activeCell="A161" sqref="A161"/>
    </sheetView>
  </sheetViews>
  <sheetFormatPr defaultColWidth="9" defaultRowHeight="15"/>
  <cols>
    <col min="1" max="1" width="9" style="24"/>
    <col min="2" max="2" width="9.88181818181818" style="24" customWidth="1"/>
    <col min="3" max="5" width="9" style="24"/>
    <col min="6" max="6" width="8.55454545454545" style="24" customWidth="1"/>
    <col min="7" max="8" width="9" style="24"/>
    <col min="9" max="9" width="11.5545454545455" style="24" customWidth="1"/>
    <col min="10" max="10" width="9.99090909090909" style="24" customWidth="1"/>
    <col min="11" max="16384" width="9" style="24"/>
  </cols>
  <sheetData>
    <row r="1" spans="1:13">
      <c r="A1" s="24" t="s">
        <v>0</v>
      </c>
      <c r="B1" s="25" t="s">
        <v>1</v>
      </c>
      <c r="C1" s="25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  <c r="K1" s="24" t="s">
        <v>10</v>
      </c>
      <c r="L1" s="24" t="s">
        <v>11</v>
      </c>
      <c r="M1" s="24" t="s">
        <v>12</v>
      </c>
    </row>
    <row r="2" spans="1:13">
      <c r="A2" s="26" t="s">
        <v>13</v>
      </c>
      <c r="B2" s="25" t="s">
        <v>13</v>
      </c>
      <c r="C2" s="26" t="s">
        <v>14</v>
      </c>
      <c r="D2" s="26" t="s">
        <v>14</v>
      </c>
      <c r="E2" s="27" t="s">
        <v>15</v>
      </c>
      <c r="F2" s="28" t="s">
        <v>15</v>
      </c>
      <c r="G2" s="27" t="s">
        <v>16</v>
      </c>
      <c r="H2" s="26" t="s">
        <v>17</v>
      </c>
      <c r="J2" s="28" t="s">
        <v>18</v>
      </c>
      <c r="K2" s="28" t="s">
        <v>19</v>
      </c>
      <c r="L2" s="24" t="s">
        <v>20</v>
      </c>
      <c r="M2" s="24" t="s">
        <v>21</v>
      </c>
    </row>
    <row r="3" spans="1:13">
      <c r="A3" s="26" t="s">
        <v>22</v>
      </c>
      <c r="B3" s="25" t="s">
        <v>23</v>
      </c>
      <c r="C3" s="26" t="s">
        <v>23</v>
      </c>
      <c r="D3" s="26" t="s">
        <v>23</v>
      </c>
      <c r="E3" s="27" t="s">
        <v>24</v>
      </c>
      <c r="F3" s="28" t="s">
        <v>25</v>
      </c>
      <c r="G3" s="27" t="s">
        <v>17</v>
      </c>
      <c r="H3" s="26" t="s">
        <v>26</v>
      </c>
      <c r="I3" s="26"/>
      <c r="J3" s="28" t="s">
        <v>27</v>
      </c>
      <c r="K3" s="28" t="s">
        <v>26</v>
      </c>
      <c r="L3" s="24" t="s">
        <v>28</v>
      </c>
      <c r="M3" s="24" t="s">
        <v>27</v>
      </c>
    </row>
    <row r="4" spans="1:13">
      <c r="A4" s="26" t="s">
        <v>29</v>
      </c>
      <c r="B4" s="25" t="s">
        <v>14</v>
      </c>
      <c r="C4" s="26" t="s">
        <v>19</v>
      </c>
      <c r="D4" s="26" t="s">
        <v>15</v>
      </c>
      <c r="E4" s="27" t="s">
        <v>23</v>
      </c>
      <c r="F4" s="28" t="s">
        <v>30</v>
      </c>
      <c r="G4" s="27" t="s">
        <v>31</v>
      </c>
      <c r="H4" s="26" t="s">
        <v>32</v>
      </c>
      <c r="I4" s="26"/>
      <c r="J4" s="28" t="s">
        <v>21</v>
      </c>
      <c r="K4" s="28" t="s">
        <v>33</v>
      </c>
      <c r="L4" s="24" t="s">
        <v>18</v>
      </c>
      <c r="M4" s="24" t="s">
        <v>34</v>
      </c>
    </row>
    <row r="5" spans="1:13">
      <c r="A5" s="26" t="s">
        <v>35</v>
      </c>
      <c r="B5" s="25" t="s">
        <v>36</v>
      </c>
      <c r="C5" s="26" t="s">
        <v>37</v>
      </c>
      <c r="D5" s="26" t="s">
        <v>38</v>
      </c>
      <c r="E5" s="27" t="s">
        <v>30</v>
      </c>
      <c r="F5" s="28" t="s">
        <v>27</v>
      </c>
      <c r="G5" s="27" t="s">
        <v>39</v>
      </c>
      <c r="H5" s="26" t="s">
        <v>33</v>
      </c>
      <c r="I5" s="26"/>
      <c r="J5" s="28" t="s">
        <v>40</v>
      </c>
      <c r="K5" s="28" t="s">
        <v>41</v>
      </c>
      <c r="L5" s="24" t="s">
        <v>23</v>
      </c>
      <c r="M5" s="24" t="s">
        <v>38</v>
      </c>
    </row>
    <row r="6" spans="1:13">
      <c r="A6" s="26" t="s">
        <v>23</v>
      </c>
      <c r="B6" s="25" t="s">
        <v>22</v>
      </c>
      <c r="C6" s="26" t="s">
        <v>38</v>
      </c>
      <c r="D6" s="26" t="s">
        <v>42</v>
      </c>
      <c r="E6" s="27" t="s">
        <v>43</v>
      </c>
      <c r="F6" s="28" t="s">
        <v>19</v>
      </c>
      <c r="G6" s="27" t="s">
        <v>25</v>
      </c>
      <c r="H6" s="26" t="s">
        <v>44</v>
      </c>
      <c r="I6" s="26"/>
      <c r="J6" s="28" t="s">
        <v>37</v>
      </c>
      <c r="K6" s="28" t="s">
        <v>45</v>
      </c>
      <c r="L6" s="24" t="s">
        <v>46</v>
      </c>
      <c r="M6" s="24" t="s">
        <v>19</v>
      </c>
    </row>
    <row r="7" spans="1:13">
      <c r="A7" s="26" t="s">
        <v>47</v>
      </c>
      <c r="B7" s="25" t="s">
        <v>17</v>
      </c>
      <c r="C7" s="26" t="s">
        <v>48</v>
      </c>
      <c r="D7" s="26" t="s">
        <v>20</v>
      </c>
      <c r="E7" s="27" t="s">
        <v>28</v>
      </c>
      <c r="F7" s="28" t="s">
        <v>24</v>
      </c>
      <c r="G7" s="27" t="s">
        <v>27</v>
      </c>
      <c r="H7" s="26" t="s">
        <v>28</v>
      </c>
      <c r="I7" s="26"/>
      <c r="J7" s="28" t="s">
        <v>49</v>
      </c>
      <c r="K7" s="28" t="s">
        <v>50</v>
      </c>
      <c r="L7" s="24" t="s">
        <v>33</v>
      </c>
      <c r="M7" s="24" t="s">
        <v>51</v>
      </c>
    </row>
    <row r="8" spans="1:13">
      <c r="A8" s="26" t="s">
        <v>24</v>
      </c>
      <c r="B8" s="25" t="s">
        <v>52</v>
      </c>
      <c r="C8" s="26" t="s">
        <v>24</v>
      </c>
      <c r="D8" s="26" t="s">
        <v>27</v>
      </c>
      <c r="E8" s="27" t="s">
        <v>53</v>
      </c>
      <c r="F8" s="28" t="s">
        <v>23</v>
      </c>
      <c r="G8" s="27" t="s">
        <v>30</v>
      </c>
      <c r="H8" s="26" t="s">
        <v>54</v>
      </c>
      <c r="I8" s="26"/>
      <c r="J8" s="28" t="s">
        <v>55</v>
      </c>
      <c r="K8" s="28" t="s">
        <v>49</v>
      </c>
      <c r="L8" s="24" t="s">
        <v>56</v>
      </c>
      <c r="M8" s="24" t="s">
        <v>13</v>
      </c>
    </row>
    <row r="9" spans="1:13">
      <c r="A9" s="26" t="s">
        <v>33</v>
      </c>
      <c r="B9" s="25" t="s">
        <v>57</v>
      </c>
      <c r="C9" s="26" t="s">
        <v>58</v>
      </c>
      <c r="D9" s="26" t="s">
        <v>37</v>
      </c>
      <c r="E9" s="27" t="s">
        <v>42</v>
      </c>
      <c r="F9" s="28" t="s">
        <v>59</v>
      </c>
      <c r="G9" s="27" t="s">
        <v>19</v>
      </c>
      <c r="H9" s="26" t="s">
        <v>60</v>
      </c>
      <c r="I9" s="26"/>
      <c r="J9" s="28" t="s">
        <v>32</v>
      </c>
      <c r="K9" s="28" t="s">
        <v>55</v>
      </c>
      <c r="L9" s="24" t="s">
        <v>49</v>
      </c>
      <c r="M9" s="24" t="s">
        <v>29</v>
      </c>
    </row>
    <row r="10" spans="1:13">
      <c r="A10" s="26" t="s">
        <v>37</v>
      </c>
      <c r="B10" s="25" t="s">
        <v>61</v>
      </c>
      <c r="C10" s="26" t="s">
        <v>53</v>
      </c>
      <c r="D10" s="26" t="s">
        <v>50</v>
      </c>
      <c r="E10" s="27" t="s">
        <v>26</v>
      </c>
      <c r="F10" s="28" t="s">
        <v>13</v>
      </c>
      <c r="G10" s="27" t="s">
        <v>62</v>
      </c>
      <c r="H10" s="26" t="s">
        <v>37</v>
      </c>
      <c r="I10" s="26"/>
      <c r="J10" s="28" t="s">
        <v>63</v>
      </c>
      <c r="K10" s="28" t="s">
        <v>32</v>
      </c>
      <c r="L10" s="24" t="s">
        <v>45</v>
      </c>
      <c r="M10" s="24" t="s">
        <v>18</v>
      </c>
    </row>
    <row r="11" spans="1:13">
      <c r="A11" s="26" t="s">
        <v>26</v>
      </c>
      <c r="B11" s="25" t="s">
        <v>28</v>
      </c>
      <c r="C11" s="26" t="s">
        <v>63</v>
      </c>
      <c r="D11" s="26" t="s">
        <v>64</v>
      </c>
      <c r="E11" s="27" t="s">
        <v>65</v>
      </c>
      <c r="F11" s="28" t="s">
        <v>66</v>
      </c>
      <c r="G11" s="27" t="s">
        <v>65</v>
      </c>
      <c r="H11" s="26" t="s">
        <v>41</v>
      </c>
      <c r="I11" s="26"/>
      <c r="J11" s="28" t="s">
        <v>26</v>
      </c>
      <c r="K11" s="28" t="s">
        <v>67</v>
      </c>
      <c r="L11" s="24" t="s">
        <v>63</v>
      </c>
      <c r="M11" s="24" t="s">
        <v>59</v>
      </c>
    </row>
    <row r="12" spans="1:13">
      <c r="A12" s="26" t="s">
        <v>64</v>
      </c>
      <c r="B12" s="25" t="s">
        <v>58</v>
      </c>
      <c r="C12" s="26" t="s">
        <v>18</v>
      </c>
      <c r="D12" s="26" t="s">
        <v>19</v>
      </c>
      <c r="E12" s="27" t="s">
        <v>38</v>
      </c>
      <c r="F12" s="28" t="s">
        <v>65</v>
      </c>
      <c r="G12" s="27" t="s">
        <v>18</v>
      </c>
      <c r="H12" s="26" t="s">
        <v>49</v>
      </c>
      <c r="I12" s="26"/>
      <c r="J12" s="28" t="s">
        <v>28</v>
      </c>
      <c r="K12" s="28" t="s">
        <v>68</v>
      </c>
      <c r="L12" s="24" t="s">
        <v>54</v>
      </c>
      <c r="M12" s="24" t="s">
        <v>69</v>
      </c>
    </row>
    <row r="13" spans="1:13">
      <c r="A13" s="26" t="s">
        <v>53</v>
      </c>
      <c r="B13" s="24" t="s">
        <v>33</v>
      </c>
      <c r="C13" s="26" t="s">
        <v>70</v>
      </c>
      <c r="D13" s="26" t="s">
        <v>24</v>
      </c>
      <c r="E13" s="27" t="s">
        <v>33</v>
      </c>
      <c r="F13" s="28" t="s">
        <v>32</v>
      </c>
      <c r="G13" s="27" t="s">
        <v>21</v>
      </c>
      <c r="H13" s="26" t="s">
        <v>55</v>
      </c>
      <c r="I13" s="26"/>
      <c r="J13" s="28" t="s">
        <v>45</v>
      </c>
      <c r="K13" s="28" t="s">
        <v>71</v>
      </c>
      <c r="L13" s="24" t="s">
        <v>60</v>
      </c>
      <c r="M13" s="24" t="s">
        <v>52</v>
      </c>
    </row>
    <row r="14" spans="1:13">
      <c r="A14" s="26" t="s">
        <v>32</v>
      </c>
      <c r="B14" s="24" t="s">
        <v>18</v>
      </c>
      <c r="C14" s="26" t="s">
        <v>72</v>
      </c>
      <c r="D14" s="26" t="s">
        <v>60</v>
      </c>
      <c r="E14" s="27" t="s">
        <v>49</v>
      </c>
      <c r="F14" s="28" t="s">
        <v>20</v>
      </c>
      <c r="G14" s="27" t="s">
        <v>15</v>
      </c>
      <c r="H14" s="26" t="s">
        <v>63</v>
      </c>
      <c r="I14" s="26"/>
      <c r="J14" s="28" t="s">
        <v>60</v>
      </c>
      <c r="K14" s="28" t="s">
        <v>56</v>
      </c>
      <c r="L14" s="24" t="s">
        <v>37</v>
      </c>
      <c r="M14" s="24" t="s">
        <v>23</v>
      </c>
    </row>
    <row r="15" spans="1:13">
      <c r="A15" s="26" t="s">
        <v>73</v>
      </c>
      <c r="B15" s="24" t="s">
        <v>63</v>
      </c>
      <c r="C15" s="26" t="s">
        <v>74</v>
      </c>
      <c r="D15" s="26" t="s">
        <v>33</v>
      </c>
      <c r="E15" s="27" t="s">
        <v>50</v>
      </c>
      <c r="F15" s="28" t="s">
        <v>58</v>
      </c>
      <c r="G15" s="27" t="s">
        <v>13</v>
      </c>
      <c r="H15" s="26" t="s">
        <v>75</v>
      </c>
      <c r="I15" s="26"/>
      <c r="J15" s="28" t="s">
        <v>33</v>
      </c>
      <c r="K15" s="28" t="s">
        <v>23</v>
      </c>
      <c r="L15" s="24" t="s">
        <v>55</v>
      </c>
      <c r="M15" s="24" t="s">
        <v>49</v>
      </c>
    </row>
    <row r="16" spans="1:13">
      <c r="A16" s="26" t="s">
        <v>56</v>
      </c>
      <c r="B16" s="29" t="s">
        <v>64</v>
      </c>
      <c r="C16" s="26" t="s">
        <v>76</v>
      </c>
      <c r="D16" s="26" t="s">
        <v>46</v>
      </c>
      <c r="E16" s="27" t="s">
        <v>63</v>
      </c>
      <c r="F16" s="28" t="s">
        <v>49</v>
      </c>
      <c r="G16" s="27" t="s">
        <v>77</v>
      </c>
      <c r="H16" s="26" t="s">
        <v>65</v>
      </c>
      <c r="I16" s="26"/>
      <c r="J16" s="28" t="s">
        <v>78</v>
      </c>
      <c r="K16" s="28" t="s">
        <v>37</v>
      </c>
      <c r="L16" s="24" t="s">
        <v>79</v>
      </c>
      <c r="M16" s="24" t="s">
        <v>66</v>
      </c>
    </row>
    <row r="17" spans="1:13">
      <c r="A17" s="26" t="s">
        <v>65</v>
      </c>
      <c r="B17" s="24" t="s">
        <v>53</v>
      </c>
      <c r="C17" s="26" t="s">
        <v>62</v>
      </c>
      <c r="D17" s="26" t="s">
        <v>26</v>
      </c>
      <c r="E17" s="27" t="s">
        <v>58</v>
      </c>
      <c r="F17" s="28" t="s">
        <v>50</v>
      </c>
      <c r="G17" s="27" t="s">
        <v>23</v>
      </c>
      <c r="H17" s="26" t="s">
        <v>80</v>
      </c>
      <c r="I17" s="26"/>
      <c r="J17" s="28" t="s">
        <v>46</v>
      </c>
      <c r="K17" s="28" t="s">
        <v>28</v>
      </c>
      <c r="L17" s="24" t="s">
        <v>78</v>
      </c>
      <c r="M17" s="24" t="s">
        <v>26</v>
      </c>
    </row>
    <row r="18" spans="1:13">
      <c r="A18" s="26" t="s">
        <v>81</v>
      </c>
      <c r="B18" s="24" t="s">
        <v>82</v>
      </c>
      <c r="C18" s="26" t="s">
        <v>28</v>
      </c>
      <c r="D18" s="26" t="s">
        <v>58</v>
      </c>
      <c r="E18" s="27" t="s">
        <v>20</v>
      </c>
      <c r="F18" s="28" t="s">
        <v>33</v>
      </c>
      <c r="G18" s="27" t="s">
        <v>64</v>
      </c>
      <c r="H18" s="26" t="s">
        <v>83</v>
      </c>
      <c r="I18" s="26"/>
      <c r="J18" s="28" t="s">
        <v>23</v>
      </c>
      <c r="K18" s="28" t="s">
        <v>60</v>
      </c>
      <c r="L18" s="24" t="s">
        <v>68</v>
      </c>
      <c r="M18" s="24" t="s">
        <v>68</v>
      </c>
    </row>
    <row r="19" spans="1:13">
      <c r="A19" s="26" t="s">
        <v>54</v>
      </c>
      <c r="B19" s="24" t="s">
        <v>24</v>
      </c>
      <c r="C19" s="26" t="s">
        <v>22</v>
      </c>
      <c r="D19" s="26" t="s">
        <v>32</v>
      </c>
      <c r="E19" s="27" t="s">
        <v>46</v>
      </c>
      <c r="F19" s="28" t="s">
        <v>26</v>
      </c>
      <c r="G19" s="27" t="s">
        <v>49</v>
      </c>
      <c r="H19" s="26" t="s">
        <v>48</v>
      </c>
      <c r="I19" s="26"/>
      <c r="J19" s="28" t="s">
        <v>80</v>
      </c>
      <c r="K19" s="28" t="s">
        <v>78</v>
      </c>
      <c r="L19" s="24" t="s">
        <v>34</v>
      </c>
      <c r="M19" s="24" t="s">
        <v>20</v>
      </c>
    </row>
    <row r="20" spans="1:13">
      <c r="A20" s="26" t="s">
        <v>18</v>
      </c>
      <c r="B20" s="24" t="s">
        <v>65</v>
      </c>
      <c r="C20" s="26" t="s">
        <v>56</v>
      </c>
      <c r="D20" s="26" t="s">
        <v>84</v>
      </c>
      <c r="E20" s="27" t="s">
        <v>55</v>
      </c>
      <c r="F20" s="28" t="s">
        <v>60</v>
      </c>
      <c r="G20" s="27" t="s">
        <v>42</v>
      </c>
      <c r="H20" s="26" t="s">
        <v>20</v>
      </c>
      <c r="I20" s="26"/>
      <c r="J20" s="28" t="s">
        <v>13</v>
      </c>
      <c r="K20" s="28" t="s">
        <v>20</v>
      </c>
      <c r="L20" s="24" t="s">
        <v>83</v>
      </c>
      <c r="M20" s="24" t="s">
        <v>25</v>
      </c>
    </row>
    <row r="21" spans="1:13">
      <c r="A21" s="26" t="s">
        <v>82</v>
      </c>
      <c r="B21" s="24" t="s">
        <v>85</v>
      </c>
      <c r="C21" s="26" t="s">
        <v>86</v>
      </c>
      <c r="D21" s="26" t="s">
        <v>81</v>
      </c>
      <c r="E21" s="27" t="s">
        <v>60</v>
      </c>
      <c r="F21" s="28" t="s">
        <v>14</v>
      </c>
      <c r="G21" s="27" t="s">
        <v>28</v>
      </c>
      <c r="H21" s="26" t="s">
        <v>46</v>
      </c>
      <c r="I21" s="26"/>
      <c r="J21" s="28" t="s">
        <v>68</v>
      </c>
      <c r="K21" s="28" t="s">
        <v>52</v>
      </c>
      <c r="L21" s="24" t="s">
        <v>87</v>
      </c>
      <c r="M21" s="24" t="s">
        <v>88</v>
      </c>
    </row>
    <row r="22" spans="1:13">
      <c r="A22" s="26" t="s">
        <v>74</v>
      </c>
      <c r="B22" s="24" t="s">
        <v>77</v>
      </c>
      <c r="C22" s="26" t="s">
        <v>89</v>
      </c>
      <c r="D22" s="26" t="s">
        <v>49</v>
      </c>
      <c r="E22" s="27" t="s">
        <v>27</v>
      </c>
      <c r="F22" s="28" t="s">
        <v>55</v>
      </c>
      <c r="G22" s="27" t="s">
        <v>66</v>
      </c>
      <c r="H22" s="26" t="s">
        <v>72</v>
      </c>
      <c r="I22" s="26"/>
      <c r="J22" s="28" t="s">
        <v>87</v>
      </c>
      <c r="K22" s="28" t="s">
        <v>80</v>
      </c>
      <c r="L22" s="24" t="s">
        <v>32</v>
      </c>
      <c r="M22" s="24" t="s">
        <v>90</v>
      </c>
    </row>
    <row r="23" spans="1:13">
      <c r="A23" s="26" t="s">
        <v>91</v>
      </c>
      <c r="B23" s="24" t="s">
        <v>54</v>
      </c>
      <c r="C23" s="26" t="s">
        <v>33</v>
      </c>
      <c r="D23" s="26" t="s">
        <v>92</v>
      </c>
      <c r="E23" s="27" t="s">
        <v>78</v>
      </c>
      <c r="F23" s="28" t="s">
        <v>63</v>
      </c>
      <c r="G23" s="27" t="s">
        <v>93</v>
      </c>
      <c r="H23" s="26" t="s">
        <v>24</v>
      </c>
      <c r="I23" s="26"/>
      <c r="J23" s="28" t="s">
        <v>59</v>
      </c>
      <c r="K23" s="28" t="s">
        <v>83</v>
      </c>
      <c r="L23" s="24" t="s">
        <v>94</v>
      </c>
      <c r="M23" s="24" t="s">
        <v>50</v>
      </c>
    </row>
    <row r="24" spans="1:13">
      <c r="A24" s="26" t="s">
        <v>48</v>
      </c>
      <c r="B24" s="24" t="s">
        <v>62</v>
      </c>
      <c r="C24" s="26" t="s">
        <v>59</v>
      </c>
      <c r="D24" s="26" t="s">
        <v>72</v>
      </c>
      <c r="E24" s="27" t="s">
        <v>37</v>
      </c>
      <c r="F24" s="28" t="s">
        <v>62</v>
      </c>
      <c r="G24" s="27" t="s">
        <v>46</v>
      </c>
      <c r="H24" s="26" t="s">
        <v>50</v>
      </c>
      <c r="I24" s="26"/>
      <c r="J24" s="28" t="s">
        <v>51</v>
      </c>
      <c r="K24" s="28" t="s">
        <v>24</v>
      </c>
      <c r="L24" s="24" t="s">
        <v>67</v>
      </c>
      <c r="M24" s="24" t="s">
        <v>28</v>
      </c>
    </row>
    <row r="25" spans="1:13">
      <c r="A25" s="26" t="s">
        <v>95</v>
      </c>
      <c r="B25" s="24" t="s">
        <v>48</v>
      </c>
      <c r="C25" s="26" t="s">
        <v>78</v>
      </c>
      <c r="D25" s="26" t="s">
        <v>28</v>
      </c>
      <c r="E25" s="27" t="s">
        <v>67</v>
      </c>
      <c r="F25" s="28" t="s">
        <v>37</v>
      </c>
      <c r="G25" s="27" t="s">
        <v>37</v>
      </c>
      <c r="H25" s="26" t="s">
        <v>42</v>
      </c>
      <c r="I25" s="26"/>
      <c r="J25" s="28" t="s">
        <v>20</v>
      </c>
      <c r="K25" s="28" t="s">
        <v>63</v>
      </c>
      <c r="L25" s="24" t="s">
        <v>21</v>
      </c>
      <c r="M25" s="24" t="s">
        <v>33</v>
      </c>
    </row>
    <row r="26" spans="1:13">
      <c r="A26" s="26" t="s">
        <v>63</v>
      </c>
      <c r="B26" s="24" t="s">
        <v>96</v>
      </c>
      <c r="C26" s="26" t="s">
        <v>97</v>
      </c>
      <c r="D26" s="26" t="s">
        <v>63</v>
      </c>
      <c r="E26" s="27" t="s">
        <v>87</v>
      </c>
      <c r="F26" s="28" t="s">
        <v>54</v>
      </c>
      <c r="G26" s="27" t="s">
        <v>63</v>
      </c>
      <c r="H26" s="26" t="s">
        <v>78</v>
      </c>
      <c r="I26" s="26"/>
      <c r="J26" s="28" t="s">
        <v>41</v>
      </c>
      <c r="K26" s="28" t="s">
        <v>98</v>
      </c>
      <c r="L26" s="24" t="s">
        <v>99</v>
      </c>
      <c r="M26" s="24" t="s">
        <v>67</v>
      </c>
    </row>
    <row r="27" spans="1:13">
      <c r="A27" s="26" t="s">
        <v>83</v>
      </c>
      <c r="B27" s="24" t="s">
        <v>100</v>
      </c>
      <c r="C27" s="26" t="s">
        <v>82</v>
      </c>
      <c r="D27" s="26" t="s">
        <v>74</v>
      </c>
      <c r="E27" s="27" t="s">
        <v>83</v>
      </c>
      <c r="F27" s="28" t="s">
        <v>28</v>
      </c>
      <c r="G27" s="27" t="s">
        <v>33</v>
      </c>
      <c r="H27" s="26" t="s">
        <v>92</v>
      </c>
      <c r="I27" s="26"/>
      <c r="J27" s="28" t="s">
        <v>83</v>
      </c>
      <c r="K27" s="28" t="s">
        <v>99</v>
      </c>
      <c r="L27" s="24" t="s">
        <v>101</v>
      </c>
      <c r="M27" s="24" t="s">
        <v>55</v>
      </c>
    </row>
    <row r="28" spans="1:13">
      <c r="A28" s="26" t="s">
        <v>72</v>
      </c>
      <c r="B28" s="24" t="s">
        <v>83</v>
      </c>
      <c r="C28" s="26" t="s">
        <v>83</v>
      </c>
      <c r="D28" s="26" t="s">
        <v>65</v>
      </c>
      <c r="E28" s="27" t="s">
        <v>54</v>
      </c>
      <c r="F28" s="28" t="s">
        <v>56</v>
      </c>
      <c r="G28" s="27" t="s">
        <v>26</v>
      </c>
      <c r="H28" s="26" t="s">
        <v>67</v>
      </c>
      <c r="I28" s="26"/>
      <c r="J28" s="28" t="s">
        <v>67</v>
      </c>
      <c r="K28" s="28" t="s">
        <v>102</v>
      </c>
      <c r="L28" s="24" t="s">
        <v>92</v>
      </c>
      <c r="M28" s="24" t="s">
        <v>45</v>
      </c>
    </row>
    <row r="29" spans="1:13">
      <c r="A29" s="26" t="s">
        <v>92</v>
      </c>
      <c r="B29" s="24" t="s">
        <v>26</v>
      </c>
      <c r="C29" s="26" t="s">
        <v>29</v>
      </c>
      <c r="D29" s="26" t="s">
        <v>48</v>
      </c>
      <c r="E29" s="27" t="s">
        <v>92</v>
      </c>
      <c r="F29" s="28" t="s">
        <v>87</v>
      </c>
      <c r="G29" s="27" t="s">
        <v>32</v>
      </c>
      <c r="H29" s="26" t="s">
        <v>87</v>
      </c>
      <c r="I29" s="26"/>
      <c r="J29" s="28" t="s">
        <v>54</v>
      </c>
      <c r="K29" s="28" t="s">
        <v>21</v>
      </c>
      <c r="L29" s="24" t="s">
        <v>50</v>
      </c>
      <c r="M29" s="24" t="s">
        <v>32</v>
      </c>
    </row>
    <row r="30" spans="1:13">
      <c r="A30" s="26" t="s">
        <v>62</v>
      </c>
      <c r="B30" s="24" t="s">
        <v>15</v>
      </c>
      <c r="C30" s="26" t="s">
        <v>103</v>
      </c>
      <c r="D30" s="26" t="s">
        <v>53</v>
      </c>
      <c r="E30" s="27" t="s">
        <v>62</v>
      </c>
      <c r="F30" s="28" t="s">
        <v>92</v>
      </c>
      <c r="G30" s="27" t="s">
        <v>20</v>
      </c>
      <c r="H30" s="26" t="s">
        <v>99</v>
      </c>
      <c r="I30" s="26"/>
      <c r="J30" s="28" t="s">
        <v>25</v>
      </c>
      <c r="K30" s="28" t="s">
        <v>77</v>
      </c>
      <c r="L30" s="24" t="s">
        <v>26</v>
      </c>
      <c r="M30" s="24" t="s">
        <v>41</v>
      </c>
    </row>
    <row r="31" spans="1:13">
      <c r="A31" s="26" t="s">
        <v>28</v>
      </c>
      <c r="B31" s="24" t="s">
        <v>78</v>
      </c>
      <c r="C31" s="26" t="s">
        <v>32</v>
      </c>
      <c r="D31" s="26" t="s">
        <v>83</v>
      </c>
      <c r="E31" s="27" t="s">
        <v>14</v>
      </c>
      <c r="F31" s="28" t="s">
        <v>83</v>
      </c>
      <c r="G31" s="27" t="s">
        <v>56</v>
      </c>
      <c r="H31" s="26" t="s">
        <v>62</v>
      </c>
      <c r="I31" s="26"/>
      <c r="J31" s="28" t="s">
        <v>66</v>
      </c>
      <c r="K31" s="28" t="s">
        <v>54</v>
      </c>
      <c r="L31" s="24" t="s">
        <v>53</v>
      </c>
      <c r="M31" s="24" t="s">
        <v>104</v>
      </c>
    </row>
    <row r="32" spans="1:13">
      <c r="A32" s="26" t="s">
        <v>87</v>
      </c>
      <c r="B32" s="24" t="s">
        <v>49</v>
      </c>
      <c r="C32" s="26" t="s">
        <v>49</v>
      </c>
      <c r="D32" s="26" t="s">
        <v>54</v>
      </c>
      <c r="E32" s="27" t="s">
        <v>19</v>
      </c>
      <c r="F32" s="28" t="s">
        <v>53</v>
      </c>
      <c r="G32" s="27" t="s">
        <v>40</v>
      </c>
      <c r="H32" s="26" t="s">
        <v>74</v>
      </c>
      <c r="I32" s="26"/>
      <c r="J32" s="28" t="s">
        <v>99</v>
      </c>
      <c r="K32" s="28" t="s">
        <v>105</v>
      </c>
      <c r="L32" s="24" t="s">
        <v>106</v>
      </c>
      <c r="M32" s="24" t="s">
        <v>56</v>
      </c>
    </row>
    <row r="33" spans="1:13">
      <c r="A33" s="26" t="s">
        <v>107</v>
      </c>
      <c r="B33" s="24" t="s">
        <v>60</v>
      </c>
      <c r="C33" s="26" t="s">
        <v>67</v>
      </c>
      <c r="D33" s="26" t="s">
        <v>18</v>
      </c>
      <c r="E33" s="27" t="s">
        <v>32</v>
      </c>
      <c r="F33" s="28" t="s">
        <v>78</v>
      </c>
      <c r="G33" s="27" t="s">
        <v>41</v>
      </c>
      <c r="H33" s="26" t="s">
        <v>105</v>
      </c>
      <c r="I33" s="26"/>
      <c r="J33" s="28" t="s">
        <v>24</v>
      </c>
      <c r="K33" s="28" t="s">
        <v>59</v>
      </c>
      <c r="L33" s="24" t="s">
        <v>38</v>
      </c>
      <c r="M33" s="24" t="s">
        <v>37</v>
      </c>
    </row>
    <row r="34" spans="1:13">
      <c r="A34" s="26" t="s">
        <v>101</v>
      </c>
      <c r="B34" s="24" t="s">
        <v>32</v>
      </c>
      <c r="C34" s="26" t="s">
        <v>95</v>
      </c>
      <c r="D34" s="26" t="s">
        <v>100</v>
      </c>
      <c r="E34" s="27" t="s">
        <v>72</v>
      </c>
      <c r="F34" s="28" t="s">
        <v>41</v>
      </c>
      <c r="G34" s="27" t="s">
        <v>84</v>
      </c>
      <c r="H34" s="26" t="s">
        <v>27</v>
      </c>
      <c r="I34" s="26"/>
      <c r="J34" s="28" t="s">
        <v>56</v>
      </c>
      <c r="K34" s="28" t="s">
        <v>92</v>
      </c>
      <c r="L34" s="24" t="s">
        <v>108</v>
      </c>
      <c r="M34" s="24" t="s">
        <v>78</v>
      </c>
    </row>
    <row r="35" spans="1:13">
      <c r="A35" s="26" t="s">
        <v>109</v>
      </c>
      <c r="B35" s="24" t="s">
        <v>25</v>
      </c>
      <c r="C35" s="26" t="s">
        <v>54</v>
      </c>
      <c r="D35" s="26" t="s">
        <v>56</v>
      </c>
      <c r="E35" s="27" t="s">
        <v>91</v>
      </c>
      <c r="F35" s="28" t="s">
        <v>93</v>
      </c>
      <c r="G35" s="27" t="s">
        <v>55</v>
      </c>
      <c r="H35" s="26" t="s">
        <v>53</v>
      </c>
      <c r="I35" s="26"/>
      <c r="J35" s="28" t="s">
        <v>92</v>
      </c>
      <c r="K35" s="28" t="s">
        <v>25</v>
      </c>
      <c r="L35" s="24" t="s">
        <v>30</v>
      </c>
      <c r="M35" s="24" t="s">
        <v>30</v>
      </c>
    </row>
    <row r="36" spans="1:13">
      <c r="A36" s="26" t="s">
        <v>78</v>
      </c>
      <c r="B36" s="24" t="s">
        <v>73</v>
      </c>
      <c r="C36" s="26" t="s">
        <v>50</v>
      </c>
      <c r="D36" s="26" t="s">
        <v>110</v>
      </c>
      <c r="E36" s="27" t="s">
        <v>110</v>
      </c>
      <c r="F36" s="28" t="s">
        <v>101</v>
      </c>
      <c r="G36" s="27" t="s">
        <v>67</v>
      </c>
      <c r="H36" s="26" t="s">
        <v>25</v>
      </c>
      <c r="I36" s="26"/>
      <c r="J36" s="28" t="s">
        <v>30</v>
      </c>
      <c r="K36" s="28" t="s">
        <v>27</v>
      </c>
      <c r="L36" s="24" t="s">
        <v>52</v>
      </c>
      <c r="M36" s="24" t="s">
        <v>85</v>
      </c>
    </row>
    <row r="37" spans="1:13">
      <c r="A37" s="26" t="s">
        <v>67</v>
      </c>
      <c r="B37" s="24" t="s">
        <v>87</v>
      </c>
      <c r="C37" s="26" t="s">
        <v>91</v>
      </c>
      <c r="D37" s="26" t="s">
        <v>91</v>
      </c>
      <c r="E37" s="27" t="s">
        <v>99</v>
      </c>
      <c r="F37" s="28" t="s">
        <v>68</v>
      </c>
      <c r="G37" s="27" t="s">
        <v>59</v>
      </c>
      <c r="H37" s="26" t="s">
        <v>30</v>
      </c>
      <c r="I37" s="26"/>
      <c r="J37" s="28" t="s">
        <v>77</v>
      </c>
      <c r="K37" s="28" t="s">
        <v>30</v>
      </c>
      <c r="L37" s="24" t="s">
        <v>59</v>
      </c>
      <c r="M37" s="24" t="s">
        <v>96</v>
      </c>
    </row>
    <row r="38" spans="1:13">
      <c r="A38" s="26" t="s">
        <v>85</v>
      </c>
      <c r="B38" s="24" t="s">
        <v>56</v>
      </c>
      <c r="C38" s="26" t="s">
        <v>87</v>
      </c>
      <c r="D38" s="26" t="s">
        <v>87</v>
      </c>
      <c r="E38" s="27" t="s">
        <v>81</v>
      </c>
      <c r="F38" s="28" t="s">
        <v>99</v>
      </c>
      <c r="G38" s="27" t="s">
        <v>78</v>
      </c>
      <c r="H38" s="26" t="s">
        <v>77</v>
      </c>
      <c r="I38" s="26"/>
      <c r="J38" s="28" t="s">
        <v>111</v>
      </c>
      <c r="K38" s="28" t="s">
        <v>46</v>
      </c>
      <c r="L38" s="24" t="s">
        <v>112</v>
      </c>
      <c r="M38" s="24" t="s">
        <v>83</v>
      </c>
    </row>
    <row r="39" spans="1:13">
      <c r="A39" s="26" t="s">
        <v>60</v>
      </c>
      <c r="B39" s="24" t="s">
        <v>37</v>
      </c>
      <c r="C39" s="26" t="s">
        <v>113</v>
      </c>
      <c r="D39" s="26" t="s">
        <v>55</v>
      </c>
      <c r="E39" s="27" t="s">
        <v>74</v>
      </c>
      <c r="F39" s="28" t="s">
        <v>39</v>
      </c>
      <c r="G39" s="27" t="s">
        <v>43</v>
      </c>
      <c r="H39" s="26" t="s">
        <v>91</v>
      </c>
      <c r="I39" s="26"/>
      <c r="J39" s="28" t="s">
        <v>39</v>
      </c>
      <c r="K39" s="28" t="s">
        <v>87</v>
      </c>
      <c r="L39" s="24" t="s">
        <v>27</v>
      </c>
      <c r="M39" s="24" t="s">
        <v>87</v>
      </c>
    </row>
    <row r="40" spans="1:13">
      <c r="A40" s="26" t="s">
        <v>38</v>
      </c>
      <c r="B40" s="24" t="s">
        <v>38</v>
      </c>
      <c r="C40" s="26" t="s">
        <v>65</v>
      </c>
      <c r="D40" s="26" t="s">
        <v>78</v>
      </c>
      <c r="E40" s="27" t="s">
        <v>68</v>
      </c>
      <c r="F40" s="28" t="s">
        <v>17</v>
      </c>
      <c r="G40" s="27" t="s">
        <v>100</v>
      </c>
      <c r="H40" s="26" t="s">
        <v>56</v>
      </c>
      <c r="I40" s="26"/>
      <c r="J40" s="28" t="s">
        <v>50</v>
      </c>
      <c r="K40" s="28" t="s">
        <v>42</v>
      </c>
      <c r="L40" s="24" t="s">
        <v>40</v>
      </c>
      <c r="M40" s="24" t="s">
        <v>106</v>
      </c>
    </row>
    <row r="41" spans="1:13">
      <c r="A41" s="26" t="s">
        <v>68</v>
      </c>
      <c r="B41" s="24" t="s">
        <v>29</v>
      </c>
      <c r="C41" s="26" t="s">
        <v>55</v>
      </c>
      <c r="D41" s="26" t="s">
        <v>41</v>
      </c>
      <c r="E41" s="27" t="s">
        <v>56</v>
      </c>
      <c r="F41" s="28" t="s">
        <v>91</v>
      </c>
      <c r="G41" s="27" t="s">
        <v>80</v>
      </c>
      <c r="H41" s="26" t="s">
        <v>64</v>
      </c>
      <c r="I41" s="26"/>
      <c r="J41" s="28" t="s">
        <v>94</v>
      </c>
      <c r="K41" s="28" t="s">
        <v>94</v>
      </c>
      <c r="L41" s="24" t="s">
        <v>19</v>
      </c>
      <c r="M41" s="24" t="s">
        <v>114</v>
      </c>
    </row>
    <row r="42" spans="1:13">
      <c r="A42" s="26" t="s">
        <v>94</v>
      </c>
      <c r="B42" s="24" t="s">
        <v>72</v>
      </c>
      <c r="C42" s="26" t="s">
        <v>42</v>
      </c>
      <c r="D42" s="26" t="s">
        <v>62</v>
      </c>
      <c r="E42" s="27" t="s">
        <v>41</v>
      </c>
      <c r="F42" s="28" t="s">
        <v>113</v>
      </c>
      <c r="G42" s="27" t="s">
        <v>24</v>
      </c>
      <c r="H42" s="26" t="s">
        <v>18</v>
      </c>
      <c r="I42" s="26"/>
      <c r="J42" s="28" t="s">
        <v>69</v>
      </c>
      <c r="K42" s="28" t="s">
        <v>106</v>
      </c>
      <c r="L42" s="24" t="s">
        <v>115</v>
      </c>
      <c r="M42" s="24" t="s">
        <v>101</v>
      </c>
    </row>
    <row r="43" spans="1:13">
      <c r="A43" s="26" t="s">
        <v>116</v>
      </c>
      <c r="B43" s="24" t="s">
        <v>91</v>
      </c>
      <c r="C43" s="26" t="s">
        <v>27</v>
      </c>
      <c r="D43" s="26" t="s">
        <v>67</v>
      </c>
      <c r="E43" s="27" t="s">
        <v>59</v>
      </c>
      <c r="F43" s="28" t="s">
        <v>70</v>
      </c>
      <c r="G43" s="27" t="s">
        <v>58</v>
      </c>
      <c r="H43" s="26" t="s">
        <v>94</v>
      </c>
      <c r="I43" s="26"/>
      <c r="J43" s="28" t="s">
        <v>96</v>
      </c>
      <c r="K43" s="28" t="s">
        <v>34</v>
      </c>
      <c r="L43" s="24" t="s">
        <v>102</v>
      </c>
      <c r="M43" s="24" t="s">
        <v>54</v>
      </c>
    </row>
    <row r="44" spans="1:13">
      <c r="A44" s="26" t="s">
        <v>96</v>
      </c>
      <c r="B44" s="24" t="s">
        <v>117</v>
      </c>
      <c r="C44" s="26" t="s">
        <v>73</v>
      </c>
      <c r="D44" s="26" t="s">
        <v>52</v>
      </c>
      <c r="E44" s="27" t="s">
        <v>48</v>
      </c>
      <c r="F44" s="28" t="s">
        <v>52</v>
      </c>
      <c r="G44" s="27" t="s">
        <v>44</v>
      </c>
      <c r="H44" s="26" t="s">
        <v>96</v>
      </c>
      <c r="I44" s="26"/>
      <c r="J44" s="28" t="s">
        <v>19</v>
      </c>
      <c r="K44" s="28" t="s">
        <v>18</v>
      </c>
      <c r="L44" s="24" t="s">
        <v>43</v>
      </c>
      <c r="M44" s="24" t="s">
        <v>46</v>
      </c>
    </row>
    <row r="45" spans="1:13">
      <c r="A45" s="26" t="s">
        <v>55</v>
      </c>
      <c r="B45" s="24" t="s">
        <v>110</v>
      </c>
      <c r="C45" s="26" t="s">
        <v>85</v>
      </c>
      <c r="D45" s="26" t="s">
        <v>99</v>
      </c>
      <c r="E45" s="27" t="s">
        <v>18</v>
      </c>
      <c r="F45" s="28" t="s">
        <v>80</v>
      </c>
      <c r="G45" s="27" t="s">
        <v>53</v>
      </c>
      <c r="H45" s="26" t="s">
        <v>15</v>
      </c>
      <c r="I45" s="26"/>
      <c r="J45" s="28" t="s">
        <v>118</v>
      </c>
      <c r="K45" s="28" t="s">
        <v>96</v>
      </c>
      <c r="L45" s="24" t="s">
        <v>119</v>
      </c>
      <c r="M45" s="24" t="s">
        <v>60</v>
      </c>
    </row>
    <row r="46" spans="1:13">
      <c r="A46" s="26" t="s">
        <v>100</v>
      </c>
      <c r="B46" s="24" t="s">
        <v>19</v>
      </c>
      <c r="C46" s="26" t="s">
        <v>77</v>
      </c>
      <c r="D46" s="26" t="s">
        <v>59</v>
      </c>
      <c r="E46" s="27" t="s">
        <v>18</v>
      </c>
      <c r="F46" s="28" t="s">
        <v>48</v>
      </c>
      <c r="G46" s="27" t="s">
        <v>60</v>
      </c>
      <c r="H46" s="26" t="s">
        <v>40</v>
      </c>
      <c r="I46" s="26"/>
      <c r="J46" s="28" t="s">
        <v>52</v>
      </c>
      <c r="K46" s="28" t="s">
        <v>72</v>
      </c>
      <c r="L46" s="24" t="s">
        <v>105</v>
      </c>
      <c r="M46" s="24" t="s">
        <v>53</v>
      </c>
    </row>
    <row r="47" spans="1:13">
      <c r="A47" s="26" t="s">
        <v>58</v>
      </c>
      <c r="B47" s="24" t="s">
        <v>120</v>
      </c>
      <c r="C47" s="26" t="s">
        <v>121</v>
      </c>
      <c r="D47" s="26" t="s">
        <v>77</v>
      </c>
      <c r="E47" s="27" t="s">
        <v>39</v>
      </c>
      <c r="F47" s="28" t="s">
        <v>18</v>
      </c>
      <c r="G47" s="27" t="s">
        <v>83</v>
      </c>
      <c r="H47" s="26" t="s">
        <v>66</v>
      </c>
      <c r="I47" s="26"/>
      <c r="J47" s="28" t="s">
        <v>34</v>
      </c>
      <c r="K47" s="28" t="s">
        <v>122</v>
      </c>
      <c r="L47" s="24" t="s">
        <v>66</v>
      </c>
      <c r="M47" s="24" t="s">
        <v>77</v>
      </c>
    </row>
    <row r="48" spans="1:13">
      <c r="A48" s="26" t="s">
        <v>15</v>
      </c>
      <c r="B48" s="24" t="s">
        <v>55</v>
      </c>
      <c r="C48" s="26" t="s">
        <v>26</v>
      </c>
      <c r="D48" s="26" t="s">
        <v>104</v>
      </c>
      <c r="E48" s="27" t="s">
        <v>121</v>
      </c>
      <c r="F48" s="28" t="s">
        <v>72</v>
      </c>
      <c r="G48" s="27" t="s">
        <v>74</v>
      </c>
      <c r="H48" s="26" t="s">
        <v>123</v>
      </c>
      <c r="I48" s="26"/>
      <c r="J48" s="28" t="s">
        <v>124</v>
      </c>
      <c r="K48" s="28" t="s">
        <v>13</v>
      </c>
      <c r="L48" s="24" t="s">
        <v>77</v>
      </c>
      <c r="M48" s="24" t="s">
        <v>93</v>
      </c>
    </row>
    <row r="49" spans="1:13">
      <c r="A49" s="26" t="s">
        <v>49</v>
      </c>
      <c r="B49" s="24" t="s">
        <v>92</v>
      </c>
      <c r="C49" s="26" t="s">
        <v>13</v>
      </c>
      <c r="D49" s="26" t="s">
        <v>68</v>
      </c>
      <c r="E49" s="27" t="s">
        <v>25</v>
      </c>
      <c r="F49" s="28" t="s">
        <v>125</v>
      </c>
      <c r="G49" s="27" t="s">
        <v>52</v>
      </c>
      <c r="H49" s="26" t="s">
        <v>19</v>
      </c>
      <c r="I49" s="26"/>
      <c r="J49" s="28" t="s">
        <v>115</v>
      </c>
      <c r="K49" s="28" t="s">
        <v>126</v>
      </c>
      <c r="L49" s="24" t="s">
        <v>127</v>
      </c>
      <c r="M49" s="24" t="s">
        <v>40</v>
      </c>
    </row>
    <row r="50" spans="1:13">
      <c r="A50" s="26" t="s">
        <v>128</v>
      </c>
      <c r="B50" s="24" t="s">
        <v>94</v>
      </c>
      <c r="C50" s="26" t="s">
        <v>96</v>
      </c>
      <c r="D50" s="26" t="s">
        <v>80</v>
      </c>
      <c r="E50" s="27" t="s">
        <v>95</v>
      </c>
      <c r="F50" s="28" t="s">
        <v>67</v>
      </c>
      <c r="G50" s="27" t="s">
        <v>51</v>
      </c>
      <c r="H50" s="26" t="s">
        <v>93</v>
      </c>
      <c r="I50" s="26"/>
      <c r="J50" s="28" t="s">
        <v>38</v>
      </c>
      <c r="K50" s="28" t="s">
        <v>53</v>
      </c>
      <c r="L50" s="24" t="s">
        <v>123</v>
      </c>
      <c r="M50" s="24" t="s">
        <v>129</v>
      </c>
    </row>
    <row r="51" spans="1:13">
      <c r="A51" s="26" t="s">
        <v>130</v>
      </c>
      <c r="B51" s="24" t="s">
        <v>27</v>
      </c>
      <c r="C51" s="26" t="s">
        <v>101</v>
      </c>
      <c r="D51" s="26" t="s">
        <v>66</v>
      </c>
      <c r="E51" s="27" t="s">
        <v>93</v>
      </c>
      <c r="F51" s="28" t="s">
        <v>94</v>
      </c>
      <c r="G51" s="27" t="s">
        <v>54</v>
      </c>
      <c r="H51" s="26" t="s">
        <v>59</v>
      </c>
      <c r="I51" s="26"/>
      <c r="J51" s="28" t="s">
        <v>105</v>
      </c>
      <c r="K51" s="28" t="s">
        <v>115</v>
      </c>
      <c r="L51" s="24" t="s">
        <v>58</v>
      </c>
      <c r="M51" s="24" t="s">
        <v>127</v>
      </c>
    </row>
    <row r="52" spans="1:13">
      <c r="A52" s="26" t="s">
        <v>34</v>
      </c>
      <c r="B52" s="24" t="s">
        <v>34</v>
      </c>
      <c r="C52" s="26" t="s">
        <v>39</v>
      </c>
      <c r="D52" s="26" t="s">
        <v>94</v>
      </c>
      <c r="E52" s="27" t="s">
        <v>40</v>
      </c>
      <c r="F52" s="28" t="s">
        <v>42</v>
      </c>
      <c r="G52" s="27" t="s">
        <v>92</v>
      </c>
      <c r="H52" s="26" t="s">
        <v>21</v>
      </c>
      <c r="I52" s="26"/>
      <c r="J52" s="28" t="s">
        <v>131</v>
      </c>
      <c r="K52" s="28" t="s">
        <v>66</v>
      </c>
      <c r="L52" s="24" t="s">
        <v>57</v>
      </c>
      <c r="M52" s="24" t="s">
        <v>132</v>
      </c>
    </row>
    <row r="53" spans="1:13">
      <c r="A53" s="26" t="s">
        <v>44</v>
      </c>
      <c r="B53" s="24" t="s">
        <v>122</v>
      </c>
      <c r="C53" s="26" t="s">
        <v>94</v>
      </c>
      <c r="D53" s="26" t="s">
        <v>22</v>
      </c>
      <c r="E53" s="27" t="s">
        <v>51</v>
      </c>
      <c r="F53" s="28" t="s">
        <v>69</v>
      </c>
      <c r="G53" s="27" t="s">
        <v>61</v>
      </c>
      <c r="H53" s="26" t="s">
        <v>68</v>
      </c>
      <c r="I53" s="26"/>
      <c r="J53" s="28" t="s">
        <v>133</v>
      </c>
      <c r="K53" s="28" t="s">
        <v>51</v>
      </c>
      <c r="L53" s="24" t="s">
        <v>109</v>
      </c>
      <c r="M53" s="24" t="s">
        <v>111</v>
      </c>
    </row>
    <row r="54" spans="1:13">
      <c r="A54" s="26" t="s">
        <v>122</v>
      </c>
      <c r="B54" s="24" t="s">
        <v>128</v>
      </c>
      <c r="C54" s="26" t="s">
        <v>99</v>
      </c>
      <c r="D54" s="26" t="s">
        <v>73</v>
      </c>
      <c r="E54" s="27" t="s">
        <v>96</v>
      </c>
      <c r="F54" s="28" t="s">
        <v>84</v>
      </c>
      <c r="G54" s="27" t="s">
        <v>104</v>
      </c>
      <c r="H54" s="26" t="s">
        <v>102</v>
      </c>
      <c r="I54" s="26"/>
      <c r="J54" s="28" t="s">
        <v>93</v>
      </c>
      <c r="K54" s="28" t="s">
        <v>38</v>
      </c>
      <c r="L54" s="24" t="s">
        <v>134</v>
      </c>
      <c r="M54" s="24" t="s">
        <v>94</v>
      </c>
    </row>
    <row r="55" spans="1:13">
      <c r="A55" s="26" t="s">
        <v>59</v>
      </c>
      <c r="B55" s="24" t="s">
        <v>20</v>
      </c>
      <c r="C55" s="26" t="s">
        <v>17</v>
      </c>
      <c r="D55" s="26" t="s">
        <v>95</v>
      </c>
      <c r="E55" s="27" t="s">
        <v>94</v>
      </c>
      <c r="F55" s="28" t="s">
        <v>110</v>
      </c>
      <c r="G55" s="27" t="s">
        <v>48</v>
      </c>
      <c r="H55" s="26" t="s">
        <v>135</v>
      </c>
      <c r="I55" s="26"/>
      <c r="J55" s="28" t="s">
        <v>90</v>
      </c>
      <c r="K55" s="28" t="s">
        <v>29</v>
      </c>
      <c r="L55" s="24" t="s">
        <v>96</v>
      </c>
      <c r="M55" s="24" t="s">
        <v>136</v>
      </c>
    </row>
    <row r="56" spans="1:13">
      <c r="A56" s="26" t="s">
        <v>134</v>
      </c>
      <c r="B56" s="24" t="s">
        <v>59</v>
      </c>
      <c r="C56" s="26" t="s">
        <v>125</v>
      </c>
      <c r="D56" s="26" t="s">
        <v>122</v>
      </c>
      <c r="E56" s="27" t="s">
        <v>52</v>
      </c>
      <c r="F56" s="28" t="s">
        <v>90</v>
      </c>
      <c r="G56" s="27" t="s">
        <v>96</v>
      </c>
      <c r="H56" s="26" t="s">
        <v>58</v>
      </c>
      <c r="I56" s="26"/>
      <c r="J56" s="28" t="s">
        <v>106</v>
      </c>
      <c r="K56" s="28" t="s">
        <v>119</v>
      </c>
      <c r="L56" s="24" t="s">
        <v>137</v>
      </c>
      <c r="M56" s="24" t="s">
        <v>138</v>
      </c>
    </row>
    <row r="57" spans="1:13">
      <c r="A57" s="26" t="s">
        <v>111</v>
      </c>
      <c r="B57" s="24" t="s">
        <v>116</v>
      </c>
      <c r="C57" s="26" t="s">
        <v>20</v>
      </c>
      <c r="D57" s="26" t="s">
        <v>139</v>
      </c>
      <c r="E57" s="27" t="s">
        <v>66</v>
      </c>
      <c r="F57" s="28" t="s">
        <v>21</v>
      </c>
      <c r="G57" s="27" t="s">
        <v>14</v>
      </c>
      <c r="H57" s="26" t="s">
        <v>38</v>
      </c>
      <c r="I57" s="26"/>
      <c r="J57" s="28" t="s">
        <v>100</v>
      </c>
      <c r="K57" s="28" t="s">
        <v>133</v>
      </c>
      <c r="L57" s="24" t="s">
        <v>140</v>
      </c>
      <c r="M57" s="24" t="s">
        <v>39</v>
      </c>
    </row>
    <row r="58" spans="1:13">
      <c r="A58" s="26" t="s">
        <v>20</v>
      </c>
      <c r="B58" s="24" t="s">
        <v>66</v>
      </c>
      <c r="C58" s="26" t="s">
        <v>31</v>
      </c>
      <c r="D58" s="26" t="s">
        <v>101</v>
      </c>
      <c r="E58" s="27" t="s">
        <v>80</v>
      </c>
      <c r="F58" s="28" t="s">
        <v>64</v>
      </c>
      <c r="G58" s="27" t="s">
        <v>87</v>
      </c>
      <c r="H58" s="26" t="s">
        <v>51</v>
      </c>
      <c r="I58" s="26"/>
      <c r="J58" s="28" t="s">
        <v>58</v>
      </c>
      <c r="K58" s="28" t="s">
        <v>141</v>
      </c>
      <c r="L58" s="24" t="s">
        <v>13</v>
      </c>
      <c r="M58" s="24" t="s">
        <v>102</v>
      </c>
    </row>
    <row r="59" spans="1:13">
      <c r="A59" s="26" t="s">
        <v>19</v>
      </c>
      <c r="B59" s="24" t="s">
        <v>67</v>
      </c>
      <c r="C59" s="26" t="s">
        <v>52</v>
      </c>
      <c r="D59" s="26" t="s">
        <v>43</v>
      </c>
      <c r="E59" s="27" t="s">
        <v>77</v>
      </c>
      <c r="F59" s="28" t="s">
        <v>43</v>
      </c>
      <c r="G59" s="27" t="s">
        <v>69</v>
      </c>
      <c r="H59" s="26" t="s">
        <v>128</v>
      </c>
      <c r="I59" s="26"/>
      <c r="J59" s="28" t="s">
        <v>102</v>
      </c>
      <c r="K59" s="28" t="s">
        <v>142</v>
      </c>
      <c r="L59" s="24" t="s">
        <v>42</v>
      </c>
      <c r="M59" s="24" t="s">
        <v>143</v>
      </c>
    </row>
    <row r="60" spans="1:13">
      <c r="A60" s="26" t="s">
        <v>27</v>
      </c>
      <c r="B60" s="24" t="s">
        <v>68</v>
      </c>
      <c r="C60" s="26" t="s">
        <v>60</v>
      </c>
      <c r="D60" s="26" t="s">
        <v>96</v>
      </c>
      <c r="E60" s="27" t="s">
        <v>34</v>
      </c>
      <c r="F60" s="28" t="s">
        <v>44</v>
      </c>
      <c r="G60" s="27" t="s">
        <v>99</v>
      </c>
      <c r="H60" s="26" t="s">
        <v>45</v>
      </c>
      <c r="I60" s="26"/>
      <c r="J60" s="28" t="s">
        <v>61</v>
      </c>
      <c r="K60" s="28" t="s">
        <v>131</v>
      </c>
      <c r="L60" s="24" t="s">
        <v>25</v>
      </c>
      <c r="M60" s="24" t="s">
        <v>86</v>
      </c>
    </row>
    <row r="61" spans="1:13">
      <c r="A61" s="26" t="s">
        <v>110</v>
      </c>
      <c r="B61" s="24" t="s">
        <v>46</v>
      </c>
      <c r="C61" s="26" t="s">
        <v>68</v>
      </c>
      <c r="D61" s="26" t="s">
        <v>34</v>
      </c>
      <c r="E61" s="27" t="s">
        <v>44</v>
      </c>
      <c r="F61" s="28" t="s">
        <v>61</v>
      </c>
      <c r="G61" s="27" t="s">
        <v>113</v>
      </c>
      <c r="H61" s="26" t="s">
        <v>84</v>
      </c>
      <c r="I61" s="26"/>
      <c r="J61" s="28" t="s">
        <v>72</v>
      </c>
      <c r="K61" s="28" t="s">
        <v>43</v>
      </c>
      <c r="L61" s="24" t="s">
        <v>74</v>
      </c>
      <c r="M61" s="24" t="s">
        <v>144</v>
      </c>
    </row>
    <row r="62" spans="1:13">
      <c r="A62" s="26" t="s">
        <v>50</v>
      </c>
      <c r="B62" s="24" t="s">
        <v>74</v>
      </c>
      <c r="C62" s="26" t="s">
        <v>64</v>
      </c>
      <c r="D62" s="26" t="s">
        <v>40</v>
      </c>
      <c r="E62" s="27" t="s">
        <v>61</v>
      </c>
      <c r="F62" s="28" t="s">
        <v>145</v>
      </c>
      <c r="G62" s="27" t="s">
        <v>81</v>
      </c>
      <c r="H62" s="26" t="s">
        <v>52</v>
      </c>
      <c r="I62" s="26"/>
      <c r="J62" s="28" t="s">
        <v>70</v>
      </c>
      <c r="K62" s="28" t="s">
        <v>146</v>
      </c>
      <c r="L62" s="24" t="s">
        <v>114</v>
      </c>
      <c r="M62" s="24" t="s">
        <v>92</v>
      </c>
    </row>
    <row r="63" spans="1:13">
      <c r="A63" s="26" t="s">
        <v>120</v>
      </c>
      <c r="B63" s="24" t="s">
        <v>44</v>
      </c>
      <c r="C63" s="26" t="s">
        <v>35</v>
      </c>
      <c r="D63" s="26" t="s">
        <v>25</v>
      </c>
      <c r="E63" s="27" t="s">
        <v>127</v>
      </c>
      <c r="F63" s="28" t="s">
        <v>77</v>
      </c>
      <c r="G63" s="27" t="s">
        <v>76</v>
      </c>
      <c r="H63" s="26" t="s">
        <v>139</v>
      </c>
      <c r="I63" s="26"/>
      <c r="J63" s="28" t="s">
        <v>74</v>
      </c>
      <c r="K63" s="28" t="s">
        <v>40</v>
      </c>
      <c r="L63" s="24" t="s">
        <v>147</v>
      </c>
      <c r="M63" s="24" t="s">
        <v>148</v>
      </c>
    </row>
    <row r="64" spans="1:13">
      <c r="A64" s="26" t="s">
        <v>25</v>
      </c>
      <c r="B64" s="24" t="s">
        <v>42</v>
      </c>
      <c r="C64" s="26" t="s">
        <v>92</v>
      </c>
      <c r="D64" s="26" t="s">
        <v>82</v>
      </c>
      <c r="E64" s="27" t="s">
        <v>122</v>
      </c>
      <c r="F64" s="28" t="s">
        <v>81</v>
      </c>
      <c r="G64" s="27" t="s">
        <v>50</v>
      </c>
      <c r="H64" s="26" t="s">
        <v>127</v>
      </c>
      <c r="I64" s="26"/>
      <c r="J64" s="28" t="s">
        <v>114</v>
      </c>
      <c r="K64" s="28" t="s">
        <v>88</v>
      </c>
      <c r="L64" s="24" t="s">
        <v>100</v>
      </c>
      <c r="M64" s="24" t="s">
        <v>149</v>
      </c>
    </row>
    <row r="65" spans="1:13">
      <c r="A65" s="26" t="s">
        <v>150</v>
      </c>
      <c r="B65" s="24" t="s">
        <v>111</v>
      </c>
      <c r="C65" s="26" t="s">
        <v>116</v>
      </c>
      <c r="D65" s="26" t="s">
        <v>51</v>
      </c>
      <c r="E65" s="27" t="s">
        <v>69</v>
      </c>
      <c r="F65" s="28" t="s">
        <v>40</v>
      </c>
      <c r="G65" s="27" t="s">
        <v>91</v>
      </c>
      <c r="H65" s="26" t="s">
        <v>106</v>
      </c>
      <c r="I65" s="26"/>
      <c r="J65" s="28" t="s">
        <v>86</v>
      </c>
      <c r="K65" s="28" t="s">
        <v>58</v>
      </c>
      <c r="L65" s="24" t="s">
        <v>141</v>
      </c>
      <c r="M65" s="24" t="s">
        <v>115</v>
      </c>
    </row>
    <row r="66" spans="1:13">
      <c r="A66" s="26" t="s">
        <v>104</v>
      </c>
      <c r="B66" s="24" t="s">
        <v>104</v>
      </c>
      <c r="C66" s="26" t="s">
        <v>25</v>
      </c>
      <c r="D66" s="26" t="s">
        <v>93</v>
      </c>
      <c r="E66" s="27" t="s">
        <v>141</v>
      </c>
      <c r="F66" s="28" t="s">
        <v>45</v>
      </c>
      <c r="G66" s="27" t="s">
        <v>38</v>
      </c>
      <c r="H66" s="26" t="s">
        <v>69</v>
      </c>
      <c r="I66" s="26"/>
      <c r="J66" s="28" t="s">
        <v>43</v>
      </c>
      <c r="K66" s="28" t="s">
        <v>86</v>
      </c>
      <c r="L66" s="24" t="s">
        <v>24</v>
      </c>
      <c r="M66" s="24" t="s">
        <v>61</v>
      </c>
    </row>
    <row r="67" spans="1:13">
      <c r="A67" s="26" t="s">
        <v>40</v>
      </c>
      <c r="B67" s="24" t="s">
        <v>47</v>
      </c>
      <c r="C67" s="26" t="s">
        <v>66</v>
      </c>
      <c r="D67" s="26" t="s">
        <v>90</v>
      </c>
      <c r="E67" s="27" t="s">
        <v>45</v>
      </c>
      <c r="F67" s="28" t="s">
        <v>95</v>
      </c>
      <c r="G67" s="27" t="s">
        <v>122</v>
      </c>
      <c r="H67" s="26" t="s">
        <v>108</v>
      </c>
      <c r="I67" s="26"/>
      <c r="J67" s="28" t="s">
        <v>120</v>
      </c>
      <c r="K67" s="28" t="s">
        <v>151</v>
      </c>
      <c r="L67" s="24" t="s">
        <v>35</v>
      </c>
      <c r="M67" s="24" t="s">
        <v>63</v>
      </c>
    </row>
    <row r="68" spans="1:13">
      <c r="A68" s="26" t="s">
        <v>46</v>
      </c>
      <c r="B68" s="24" t="s">
        <v>114</v>
      </c>
      <c r="C68" s="26" t="s">
        <v>45</v>
      </c>
      <c r="D68" s="26" t="s">
        <v>152</v>
      </c>
      <c r="E68" s="27" t="s">
        <v>115</v>
      </c>
      <c r="F68" s="28" t="s">
        <v>119</v>
      </c>
      <c r="G68" s="27" t="s">
        <v>68</v>
      </c>
      <c r="H68" s="26" t="s">
        <v>104</v>
      </c>
      <c r="I68" s="26"/>
      <c r="J68" s="28" t="s">
        <v>130</v>
      </c>
      <c r="K68" s="28" t="s">
        <v>130</v>
      </c>
      <c r="L68" s="24" t="s">
        <v>104</v>
      </c>
      <c r="M68" s="24" t="s">
        <v>153</v>
      </c>
    </row>
    <row r="69" spans="1:13">
      <c r="A69" s="26" t="s">
        <v>114</v>
      </c>
      <c r="B69" s="24" t="s">
        <v>134</v>
      </c>
      <c r="C69" s="26" t="s">
        <v>104</v>
      </c>
      <c r="D69" s="26" t="s">
        <v>154</v>
      </c>
      <c r="E69" s="27" t="s">
        <v>109</v>
      </c>
      <c r="F69" s="28" t="s">
        <v>106</v>
      </c>
      <c r="G69" s="27" t="s">
        <v>29</v>
      </c>
      <c r="H69" s="26" t="s">
        <v>150</v>
      </c>
      <c r="I69" s="26"/>
      <c r="J69" s="28" t="s">
        <v>155</v>
      </c>
      <c r="K69" s="28" t="s">
        <v>114</v>
      </c>
      <c r="L69" s="24" t="s">
        <v>29</v>
      </c>
      <c r="M69" s="24" t="s">
        <v>139</v>
      </c>
    </row>
    <row r="70" spans="1:13">
      <c r="A70" s="26" t="s">
        <v>52</v>
      </c>
      <c r="B70" s="24" t="s">
        <v>50</v>
      </c>
      <c r="C70" s="26" t="s">
        <v>100</v>
      </c>
      <c r="D70" s="26" t="s">
        <v>45</v>
      </c>
      <c r="E70" s="27" t="s">
        <v>114</v>
      </c>
      <c r="F70" s="28" t="s">
        <v>46</v>
      </c>
      <c r="G70" s="27" t="s">
        <v>85</v>
      </c>
      <c r="H70" s="26" t="s">
        <v>29</v>
      </c>
      <c r="I70" s="26"/>
      <c r="J70" s="28" t="s">
        <v>147</v>
      </c>
      <c r="K70" s="28" t="s">
        <v>22</v>
      </c>
      <c r="L70" s="24" t="s">
        <v>51</v>
      </c>
      <c r="M70" s="24" t="s">
        <v>146</v>
      </c>
    </row>
    <row r="71" spans="1:13">
      <c r="A71" s="26" t="s">
        <v>77</v>
      </c>
      <c r="B71" s="24" t="s">
        <v>90</v>
      </c>
      <c r="C71" s="26" t="s">
        <v>111</v>
      </c>
      <c r="D71" s="26" t="s">
        <v>44</v>
      </c>
      <c r="E71" s="27" t="s">
        <v>111</v>
      </c>
      <c r="F71" s="28" t="s">
        <v>51</v>
      </c>
      <c r="G71" s="27" t="s">
        <v>72</v>
      </c>
      <c r="H71" s="26" t="s">
        <v>130</v>
      </c>
      <c r="I71" s="26"/>
      <c r="J71" s="28" t="s">
        <v>119</v>
      </c>
      <c r="K71" s="28" t="s">
        <v>127</v>
      </c>
      <c r="L71" s="24" t="s">
        <v>130</v>
      </c>
      <c r="M71" s="24" t="s">
        <v>70</v>
      </c>
    </row>
    <row r="72" spans="1:13">
      <c r="A72" s="26" t="s">
        <v>132</v>
      </c>
      <c r="B72" s="24" t="s">
        <v>156</v>
      </c>
      <c r="C72" s="26" t="s">
        <v>157</v>
      </c>
      <c r="D72" s="26" t="s">
        <v>117</v>
      </c>
      <c r="E72" s="27" t="s">
        <v>113</v>
      </c>
      <c r="F72" s="28" t="s">
        <v>76</v>
      </c>
      <c r="G72" s="27" t="s">
        <v>82</v>
      </c>
      <c r="H72" s="26" t="s">
        <v>134</v>
      </c>
      <c r="I72" s="26"/>
      <c r="J72" s="28" t="s">
        <v>101</v>
      </c>
      <c r="K72" s="28" t="s">
        <v>93</v>
      </c>
      <c r="L72" s="24" t="s">
        <v>72</v>
      </c>
      <c r="M72" s="24" t="s">
        <v>118</v>
      </c>
    </row>
    <row r="73" spans="1:13">
      <c r="A73" s="26" t="s">
        <v>106</v>
      </c>
      <c r="B73" s="24" t="s">
        <v>150</v>
      </c>
      <c r="C73" s="26" t="s">
        <v>41</v>
      </c>
      <c r="D73" s="26" t="s">
        <v>13</v>
      </c>
      <c r="E73" s="27" t="s">
        <v>29</v>
      </c>
      <c r="F73" s="28" t="s">
        <v>29</v>
      </c>
      <c r="G73" s="27" t="s">
        <v>106</v>
      </c>
      <c r="H73" s="26" t="s">
        <v>76</v>
      </c>
      <c r="I73" s="26"/>
      <c r="J73" s="28" t="s">
        <v>129</v>
      </c>
      <c r="K73" s="28" t="s">
        <v>70</v>
      </c>
      <c r="L73" s="24" t="s">
        <v>69</v>
      </c>
      <c r="M73" s="24" t="s">
        <v>147</v>
      </c>
    </row>
    <row r="74" spans="1:13">
      <c r="A74" s="26" t="s">
        <v>149</v>
      </c>
      <c r="B74" s="24" t="s">
        <v>139</v>
      </c>
      <c r="C74" s="26" t="s">
        <v>114</v>
      </c>
      <c r="D74" s="26" t="s">
        <v>157</v>
      </c>
      <c r="E74" s="27" t="s">
        <v>131</v>
      </c>
      <c r="F74" s="28" t="s">
        <v>38</v>
      </c>
      <c r="G74" s="27" t="s">
        <v>94</v>
      </c>
      <c r="H74" s="26" t="s">
        <v>122</v>
      </c>
      <c r="I74" s="26"/>
      <c r="J74" s="28" t="s">
        <v>158</v>
      </c>
      <c r="K74" s="28" t="s">
        <v>109</v>
      </c>
      <c r="L74" s="24" t="s">
        <v>128</v>
      </c>
      <c r="M74" s="24" t="s">
        <v>74</v>
      </c>
    </row>
    <row r="75" spans="1:13">
      <c r="A75" s="26" t="s">
        <v>84</v>
      </c>
      <c r="B75" s="24" t="s">
        <v>141</v>
      </c>
      <c r="C75" s="26" t="s">
        <v>84</v>
      </c>
      <c r="D75" s="26" t="s">
        <v>132</v>
      </c>
      <c r="E75" s="27" t="s">
        <v>139</v>
      </c>
      <c r="F75" s="28" t="s">
        <v>34</v>
      </c>
      <c r="G75" s="27" t="s">
        <v>90</v>
      </c>
      <c r="H75" s="26" t="s">
        <v>117</v>
      </c>
      <c r="I75" s="26"/>
      <c r="J75" s="28" t="s">
        <v>117</v>
      </c>
      <c r="K75" s="28" t="s">
        <v>144</v>
      </c>
      <c r="L75" s="24" t="s">
        <v>22</v>
      </c>
      <c r="M75" s="24" t="s">
        <v>159</v>
      </c>
    </row>
    <row r="76" spans="1:13">
      <c r="A76" s="26" t="s">
        <v>90</v>
      </c>
      <c r="B76" s="24" t="s">
        <v>99</v>
      </c>
      <c r="C76" s="26" t="s">
        <v>46</v>
      </c>
      <c r="D76" s="26" t="s">
        <v>111</v>
      </c>
      <c r="E76" s="27" t="s">
        <v>138</v>
      </c>
      <c r="F76" s="28" t="s">
        <v>139</v>
      </c>
      <c r="G76" s="27" t="s">
        <v>137</v>
      </c>
      <c r="H76" s="26" t="s">
        <v>131</v>
      </c>
      <c r="I76" s="26"/>
      <c r="J76" s="28" t="s">
        <v>112</v>
      </c>
      <c r="K76" s="28" t="s">
        <v>61</v>
      </c>
      <c r="L76" s="24" t="s">
        <v>86</v>
      </c>
      <c r="M76" s="24" t="s">
        <v>128</v>
      </c>
    </row>
    <row r="77" spans="1:13">
      <c r="A77" s="26" t="s">
        <v>70</v>
      </c>
      <c r="B77" s="24" t="s">
        <v>40</v>
      </c>
      <c r="C77" s="26" t="s">
        <v>15</v>
      </c>
      <c r="D77" s="26" t="s">
        <v>35</v>
      </c>
      <c r="E77" s="27" t="s">
        <v>145</v>
      </c>
      <c r="F77" s="28" t="s">
        <v>100</v>
      </c>
      <c r="G77" s="27" t="s">
        <v>139</v>
      </c>
      <c r="H77" s="26" t="s">
        <v>125</v>
      </c>
      <c r="I77" s="26"/>
      <c r="J77" s="28" t="s">
        <v>160</v>
      </c>
      <c r="K77" s="28" t="s">
        <v>74</v>
      </c>
      <c r="L77" s="24" t="s">
        <v>129</v>
      </c>
      <c r="M77" s="24" t="s">
        <v>141</v>
      </c>
    </row>
    <row r="78" spans="1:13">
      <c r="A78" s="26" t="s">
        <v>140</v>
      </c>
      <c r="B78" s="24" t="s">
        <v>157</v>
      </c>
      <c r="C78" s="26" t="s">
        <v>131</v>
      </c>
      <c r="D78" s="26" t="s">
        <v>61</v>
      </c>
      <c r="E78" s="27" t="s">
        <v>160</v>
      </c>
      <c r="F78" s="28" t="s">
        <v>102</v>
      </c>
      <c r="G78" s="27" t="s">
        <v>34</v>
      </c>
      <c r="H78" s="26" t="s">
        <v>101</v>
      </c>
      <c r="I78" s="26"/>
      <c r="J78" s="28" t="s">
        <v>97</v>
      </c>
      <c r="K78" s="28" t="s">
        <v>157</v>
      </c>
      <c r="L78" s="24" t="s">
        <v>161</v>
      </c>
      <c r="M78" s="24" t="s">
        <v>100</v>
      </c>
    </row>
    <row r="79" spans="1:13">
      <c r="A79" s="26" t="s">
        <v>162</v>
      </c>
      <c r="B79" s="24" t="s">
        <v>70</v>
      </c>
      <c r="C79" s="26" t="s">
        <v>139</v>
      </c>
      <c r="D79" s="26" t="s">
        <v>76</v>
      </c>
      <c r="E79" s="27" t="s">
        <v>146</v>
      </c>
      <c r="F79" s="28" t="s">
        <v>137</v>
      </c>
      <c r="G79" s="27" t="s">
        <v>147</v>
      </c>
      <c r="H79" s="26" t="s">
        <v>163</v>
      </c>
      <c r="I79" s="26"/>
      <c r="J79" s="28" t="s">
        <v>142</v>
      </c>
      <c r="K79" s="28" t="s">
        <v>153</v>
      </c>
      <c r="L79" s="24" t="s">
        <v>61</v>
      </c>
      <c r="M79" s="24" t="s">
        <v>24</v>
      </c>
    </row>
    <row r="80" spans="1:13">
      <c r="A80" s="26" t="s">
        <v>141</v>
      </c>
      <c r="B80" s="24" t="s">
        <v>119</v>
      </c>
      <c r="C80" s="26" t="s">
        <v>80</v>
      </c>
      <c r="D80" s="26" t="s">
        <v>70</v>
      </c>
      <c r="E80" s="27" t="s">
        <v>137</v>
      </c>
      <c r="F80" s="28" t="s">
        <v>96</v>
      </c>
      <c r="G80" s="27" t="s">
        <v>131</v>
      </c>
      <c r="H80" s="26" t="s">
        <v>31</v>
      </c>
      <c r="I80" s="26"/>
      <c r="J80" s="28" t="s">
        <v>29</v>
      </c>
      <c r="K80" s="28" t="s">
        <v>134</v>
      </c>
      <c r="L80" s="24" t="s">
        <v>80</v>
      </c>
      <c r="M80" s="24" t="s">
        <v>80</v>
      </c>
    </row>
    <row r="81" spans="1:13">
      <c r="A81" s="26" t="s">
        <v>164</v>
      </c>
      <c r="B81" s="24" t="s">
        <v>165</v>
      </c>
      <c r="C81" s="26" t="s">
        <v>93</v>
      </c>
      <c r="D81" s="26" t="s">
        <v>21</v>
      </c>
      <c r="E81" s="27" t="s">
        <v>22</v>
      </c>
      <c r="F81" s="28" t="s">
        <v>109</v>
      </c>
      <c r="G81" s="27" t="s">
        <v>95</v>
      </c>
      <c r="H81" s="26" t="s">
        <v>35</v>
      </c>
      <c r="I81" s="26"/>
      <c r="J81" s="28" t="s">
        <v>98</v>
      </c>
      <c r="K81" s="28" t="s">
        <v>163</v>
      </c>
      <c r="L81" s="24" t="s">
        <v>131</v>
      </c>
      <c r="M81" s="24" t="s">
        <v>142</v>
      </c>
    </row>
    <row r="82" spans="1:13">
      <c r="A82" s="26" t="s">
        <v>166</v>
      </c>
      <c r="B82" s="24" t="s">
        <v>35</v>
      </c>
      <c r="C82" s="26" t="s">
        <v>40</v>
      </c>
      <c r="D82" s="26" t="s">
        <v>167</v>
      </c>
      <c r="E82" s="27" t="s">
        <v>22</v>
      </c>
      <c r="F82" s="28" t="s">
        <v>159</v>
      </c>
      <c r="G82" s="27" t="s">
        <v>102</v>
      </c>
      <c r="H82" s="26" t="s">
        <v>152</v>
      </c>
      <c r="I82" s="26"/>
      <c r="J82" s="28" t="s">
        <v>132</v>
      </c>
      <c r="K82" s="28" t="s">
        <v>167</v>
      </c>
      <c r="L82" s="24" t="s">
        <v>93</v>
      </c>
      <c r="M82" s="24" t="s">
        <v>119</v>
      </c>
    </row>
    <row r="83" spans="1:13">
      <c r="A83" s="26" t="s">
        <v>139</v>
      </c>
      <c r="B83" s="24" t="s">
        <v>130</v>
      </c>
      <c r="C83" s="26" t="s">
        <v>134</v>
      </c>
      <c r="D83" s="26" t="s">
        <v>114</v>
      </c>
      <c r="E83" s="27" t="s">
        <v>100</v>
      </c>
      <c r="F83" s="28" t="s">
        <v>141</v>
      </c>
      <c r="G83" s="27" t="s">
        <v>138</v>
      </c>
      <c r="H83" s="26" t="s">
        <v>43</v>
      </c>
      <c r="I83" s="26"/>
      <c r="J83" s="28" t="s">
        <v>42</v>
      </c>
      <c r="K83" s="28" t="s">
        <v>101</v>
      </c>
      <c r="L83" s="24" t="s">
        <v>70</v>
      </c>
      <c r="M83" s="24" t="s">
        <v>58</v>
      </c>
    </row>
    <row r="84" spans="1:13">
      <c r="A84" s="26" t="s">
        <v>138</v>
      </c>
      <c r="B84" s="24" t="s">
        <v>108</v>
      </c>
      <c r="C84" s="26" t="s">
        <v>115</v>
      </c>
      <c r="D84" s="26" t="s">
        <v>85</v>
      </c>
      <c r="E84" s="27" t="s">
        <v>35</v>
      </c>
      <c r="F84" s="28" t="s">
        <v>131</v>
      </c>
      <c r="G84" s="27" t="s">
        <v>152</v>
      </c>
      <c r="H84" s="26" t="s">
        <v>149</v>
      </c>
      <c r="I84" s="26"/>
      <c r="J84" s="28" t="s">
        <v>134</v>
      </c>
      <c r="K84" s="28" t="s">
        <v>138</v>
      </c>
      <c r="L84" s="24" t="s">
        <v>168</v>
      </c>
      <c r="M84" s="24" t="s">
        <v>122</v>
      </c>
    </row>
    <row r="85" spans="1:13">
      <c r="A85" s="26" t="s">
        <v>157</v>
      </c>
      <c r="B85" s="24" t="s">
        <v>144</v>
      </c>
      <c r="C85" s="26" t="s">
        <v>34</v>
      </c>
      <c r="D85" s="26" t="s">
        <v>145</v>
      </c>
      <c r="E85" s="27" t="s">
        <v>104</v>
      </c>
      <c r="F85" s="28" t="s">
        <v>127</v>
      </c>
      <c r="G85" s="27" t="s">
        <v>128</v>
      </c>
      <c r="H85" s="26" t="s">
        <v>141</v>
      </c>
      <c r="I85" s="26"/>
      <c r="J85" s="28" t="s">
        <v>76</v>
      </c>
      <c r="K85" s="28" t="s">
        <v>149</v>
      </c>
      <c r="L85" s="24" t="s">
        <v>169</v>
      </c>
      <c r="M85" s="24" t="s">
        <v>170</v>
      </c>
    </row>
    <row r="86" spans="1:13">
      <c r="A86" s="26" t="s">
        <v>99</v>
      </c>
      <c r="B86" s="24" t="s">
        <v>109</v>
      </c>
      <c r="C86" s="26" t="s">
        <v>128</v>
      </c>
      <c r="D86" s="26" t="s">
        <v>160</v>
      </c>
      <c r="E86" s="27" t="s">
        <v>106</v>
      </c>
      <c r="F86" s="28" t="s">
        <v>104</v>
      </c>
      <c r="G86" s="27" t="s">
        <v>141</v>
      </c>
      <c r="H86" s="26" t="s">
        <v>116</v>
      </c>
      <c r="I86" s="26"/>
      <c r="J86" s="28" t="s">
        <v>53</v>
      </c>
      <c r="K86" s="28" t="s">
        <v>128</v>
      </c>
      <c r="L86" s="24" t="s">
        <v>155</v>
      </c>
      <c r="M86" s="24" t="s">
        <v>97</v>
      </c>
    </row>
    <row r="87" spans="1:13">
      <c r="A87" s="26" t="s">
        <v>171</v>
      </c>
      <c r="B87" s="24" t="s">
        <v>93</v>
      </c>
      <c r="C87" s="26" t="s">
        <v>141</v>
      </c>
      <c r="D87" s="26" t="s">
        <v>113</v>
      </c>
      <c r="E87" s="27" t="s">
        <v>130</v>
      </c>
      <c r="F87" s="28" t="s">
        <v>115</v>
      </c>
      <c r="G87" s="27" t="s">
        <v>101</v>
      </c>
      <c r="H87" s="26" t="s">
        <v>169</v>
      </c>
      <c r="I87" s="26"/>
      <c r="J87" s="28" t="s">
        <v>172</v>
      </c>
      <c r="K87" s="28" t="s">
        <v>173</v>
      </c>
      <c r="L87" s="24" t="s">
        <v>156</v>
      </c>
      <c r="M87" s="24" t="s">
        <v>174</v>
      </c>
    </row>
    <row r="88" spans="1:13">
      <c r="A88" s="26" t="s">
        <v>175</v>
      </c>
      <c r="B88" s="24" t="s">
        <v>138</v>
      </c>
      <c r="C88" s="26" t="s">
        <v>120</v>
      </c>
      <c r="D88" s="26" t="s">
        <v>109</v>
      </c>
      <c r="E88" s="27" t="s">
        <v>132</v>
      </c>
      <c r="F88" s="28" t="s">
        <v>121</v>
      </c>
      <c r="G88" s="27" t="s">
        <v>120</v>
      </c>
      <c r="H88" s="26" t="s">
        <v>90</v>
      </c>
      <c r="I88" s="26"/>
      <c r="J88" s="28" t="s">
        <v>84</v>
      </c>
      <c r="K88" s="28" t="s">
        <v>176</v>
      </c>
      <c r="L88" s="24" t="s">
        <v>167</v>
      </c>
      <c r="M88" s="24" t="s">
        <v>177</v>
      </c>
    </row>
    <row r="89" spans="1:13">
      <c r="A89" s="26" t="s">
        <v>43</v>
      </c>
      <c r="B89" s="24" t="s">
        <v>45</v>
      </c>
      <c r="C89" s="26" t="s">
        <v>81</v>
      </c>
      <c r="D89" s="26" t="s">
        <v>146</v>
      </c>
      <c r="E89" s="27" t="s">
        <v>116</v>
      </c>
      <c r="F89" s="28" t="s">
        <v>22</v>
      </c>
      <c r="G89" s="27" t="s">
        <v>146</v>
      </c>
      <c r="H89" s="26" t="s">
        <v>138</v>
      </c>
      <c r="I89" s="26"/>
      <c r="J89" s="28" t="s">
        <v>143</v>
      </c>
      <c r="K89" s="28" t="s">
        <v>120</v>
      </c>
      <c r="L89" s="24" t="s">
        <v>133</v>
      </c>
      <c r="M89" s="24" t="s">
        <v>116</v>
      </c>
    </row>
    <row r="90" spans="1:13">
      <c r="A90" s="26" t="s">
        <v>159</v>
      </c>
      <c r="B90" s="24" t="s">
        <v>149</v>
      </c>
      <c r="C90" s="26" t="s">
        <v>61</v>
      </c>
      <c r="D90" s="26" t="s">
        <v>69</v>
      </c>
      <c r="E90" s="27" t="s">
        <v>90</v>
      </c>
      <c r="F90" s="28" t="s">
        <v>166</v>
      </c>
      <c r="G90" s="27" t="s">
        <v>167</v>
      </c>
      <c r="H90" s="26" t="s">
        <v>100</v>
      </c>
      <c r="I90" s="26"/>
      <c r="J90" s="28" t="s">
        <v>178</v>
      </c>
      <c r="K90" s="28" t="s">
        <v>35</v>
      </c>
      <c r="L90" s="24" t="s">
        <v>151</v>
      </c>
      <c r="M90" s="24" t="s">
        <v>151</v>
      </c>
    </row>
    <row r="91" spans="1:13">
      <c r="A91" s="26" t="s">
        <v>51</v>
      </c>
      <c r="B91" s="24" t="s">
        <v>179</v>
      </c>
      <c r="C91" s="26" t="s">
        <v>138</v>
      </c>
      <c r="D91" s="26" t="s">
        <v>137</v>
      </c>
      <c r="E91" s="27" t="s">
        <v>105</v>
      </c>
      <c r="F91" s="28" t="s">
        <v>130</v>
      </c>
      <c r="G91" s="27" t="s">
        <v>140</v>
      </c>
      <c r="H91" s="26" t="s">
        <v>14</v>
      </c>
      <c r="I91" s="26"/>
      <c r="J91" s="28" t="s">
        <v>138</v>
      </c>
      <c r="K91" s="28" t="s">
        <v>180</v>
      </c>
      <c r="L91" s="24" t="s">
        <v>120</v>
      </c>
      <c r="M91" s="24" t="s">
        <v>130</v>
      </c>
    </row>
    <row r="92" spans="1:13">
      <c r="A92" s="26" t="s">
        <v>45</v>
      </c>
      <c r="B92" s="24" t="s">
        <v>115</v>
      </c>
      <c r="C92" s="26" t="s">
        <v>165</v>
      </c>
      <c r="D92" s="26" t="s">
        <v>181</v>
      </c>
      <c r="E92" s="27" t="s">
        <v>117</v>
      </c>
      <c r="F92" s="28" t="s">
        <v>132</v>
      </c>
      <c r="G92" s="27" t="s">
        <v>114</v>
      </c>
      <c r="H92" s="26" t="s">
        <v>39</v>
      </c>
      <c r="I92" s="26"/>
      <c r="J92" s="28" t="s">
        <v>156</v>
      </c>
      <c r="K92" s="28" t="s">
        <v>156</v>
      </c>
      <c r="L92" s="24" t="s">
        <v>164</v>
      </c>
      <c r="M92" s="24" t="s">
        <v>84</v>
      </c>
    </row>
    <row r="93" spans="1:13">
      <c r="A93" s="26" t="s">
        <v>182</v>
      </c>
      <c r="B93" s="24" t="s">
        <v>51</v>
      </c>
      <c r="C93" s="26" t="s">
        <v>44</v>
      </c>
      <c r="D93" s="26" t="s">
        <v>124</v>
      </c>
      <c r="E93" s="27" t="s">
        <v>119</v>
      </c>
      <c r="F93" s="28" t="s">
        <v>114</v>
      </c>
      <c r="G93" s="27" t="s">
        <v>148</v>
      </c>
      <c r="H93" s="26" t="s">
        <v>34</v>
      </c>
      <c r="I93" s="26"/>
      <c r="J93" s="28" t="s">
        <v>108</v>
      </c>
      <c r="K93" s="28" t="s">
        <v>132</v>
      </c>
      <c r="L93" s="24" t="s">
        <v>90</v>
      </c>
      <c r="M93" s="24" t="s">
        <v>168</v>
      </c>
    </row>
    <row r="94" spans="1:13">
      <c r="A94" s="26" t="s">
        <v>183</v>
      </c>
      <c r="B94" s="24" t="s">
        <v>101</v>
      </c>
      <c r="C94" s="26" t="s">
        <v>102</v>
      </c>
      <c r="D94" s="26" t="s">
        <v>134</v>
      </c>
      <c r="E94" s="27" t="s">
        <v>134</v>
      </c>
      <c r="F94" s="28" t="s">
        <v>134</v>
      </c>
      <c r="G94" s="27" t="s">
        <v>145</v>
      </c>
      <c r="H94" s="26" t="s">
        <v>114</v>
      </c>
      <c r="I94" s="26"/>
      <c r="J94" s="28" t="s">
        <v>146</v>
      </c>
      <c r="K94" s="28" t="s">
        <v>174</v>
      </c>
      <c r="L94" s="24" t="s">
        <v>183</v>
      </c>
      <c r="M94" s="24" t="s">
        <v>184</v>
      </c>
    </row>
    <row r="95" spans="1:13">
      <c r="A95" s="26" t="s">
        <v>93</v>
      </c>
      <c r="B95" s="24" t="s">
        <v>80</v>
      </c>
      <c r="C95" s="26" t="s">
        <v>43</v>
      </c>
      <c r="D95" s="26" t="s">
        <v>168</v>
      </c>
      <c r="E95" s="27" t="s">
        <v>120</v>
      </c>
      <c r="F95" s="28" t="s">
        <v>116</v>
      </c>
      <c r="G95" s="27" t="s">
        <v>160</v>
      </c>
      <c r="H95" s="26" t="s">
        <v>113</v>
      </c>
      <c r="I95" s="26"/>
      <c r="J95" s="28" t="s">
        <v>136</v>
      </c>
      <c r="K95" s="28" t="s">
        <v>39</v>
      </c>
      <c r="L95" s="24" t="s">
        <v>149</v>
      </c>
      <c r="M95" s="24" t="s">
        <v>123</v>
      </c>
    </row>
    <row r="96" ht="30" spans="1:13">
      <c r="A96" s="26" t="s">
        <v>102</v>
      </c>
      <c r="B96" s="24" t="s">
        <v>69</v>
      </c>
      <c r="C96" s="26" t="s">
        <v>51</v>
      </c>
      <c r="D96" s="26" t="s">
        <v>185</v>
      </c>
      <c r="E96" s="27" t="s">
        <v>156</v>
      </c>
      <c r="F96" s="28" t="s">
        <v>160</v>
      </c>
      <c r="G96" s="27" t="s">
        <v>123</v>
      </c>
      <c r="H96" s="26" t="s">
        <v>186</v>
      </c>
      <c r="I96" s="26"/>
      <c r="J96" s="28" t="s">
        <v>170</v>
      </c>
      <c r="K96" s="28" t="s">
        <v>104</v>
      </c>
      <c r="L96" s="24" t="s">
        <v>187</v>
      </c>
      <c r="M96" s="24" t="s">
        <v>42</v>
      </c>
    </row>
    <row r="97" spans="1:13">
      <c r="A97" s="26" t="s">
        <v>167</v>
      </c>
      <c r="B97" s="24" t="s">
        <v>159</v>
      </c>
      <c r="C97" s="26" t="s">
        <v>130</v>
      </c>
      <c r="D97" s="26" t="s">
        <v>116</v>
      </c>
      <c r="E97" s="27" t="s">
        <v>168</v>
      </c>
      <c r="F97" s="28" t="s">
        <v>16</v>
      </c>
      <c r="G97" s="27" t="s">
        <v>143</v>
      </c>
      <c r="H97" s="26" t="s">
        <v>143</v>
      </c>
      <c r="I97" s="26"/>
      <c r="J97" s="28" t="s">
        <v>151</v>
      </c>
      <c r="K97" s="28" t="s">
        <v>188</v>
      </c>
      <c r="L97" s="24" t="s">
        <v>159</v>
      </c>
      <c r="M97" s="24" t="s">
        <v>99</v>
      </c>
    </row>
    <row r="98" spans="1:13">
      <c r="A98" s="26" t="s">
        <v>144</v>
      </c>
      <c r="B98" s="24" t="s">
        <v>189</v>
      </c>
      <c r="C98" s="26" t="s">
        <v>21</v>
      </c>
      <c r="D98" s="26" t="s">
        <v>115</v>
      </c>
      <c r="E98" s="27" t="s">
        <v>150</v>
      </c>
      <c r="F98" s="28" t="s">
        <v>167</v>
      </c>
      <c r="G98" s="27" t="s">
        <v>118</v>
      </c>
      <c r="H98" s="26" t="s">
        <v>147</v>
      </c>
      <c r="I98" s="26"/>
      <c r="J98" s="28" t="s">
        <v>144</v>
      </c>
      <c r="K98" s="28" t="s">
        <v>190</v>
      </c>
      <c r="L98" s="24" t="s">
        <v>157</v>
      </c>
      <c r="M98" s="24" t="s">
        <v>191</v>
      </c>
    </row>
    <row r="99" spans="1:13">
      <c r="A99" s="26" t="s">
        <v>42</v>
      </c>
      <c r="B99" s="24" t="s">
        <v>168</v>
      </c>
      <c r="C99" s="26" t="s">
        <v>118</v>
      </c>
      <c r="D99" s="26" t="s">
        <v>121</v>
      </c>
      <c r="E99" s="27" t="s">
        <v>101</v>
      </c>
      <c r="F99" s="28" t="s">
        <v>192</v>
      </c>
      <c r="G99" s="27" t="s">
        <v>119</v>
      </c>
      <c r="H99" s="26" t="s">
        <v>193</v>
      </c>
      <c r="I99" s="26"/>
      <c r="J99" s="28" t="s">
        <v>135</v>
      </c>
      <c r="K99" s="28" t="s">
        <v>161</v>
      </c>
      <c r="L99" s="24" t="s">
        <v>174</v>
      </c>
      <c r="M99" s="24" t="s">
        <v>160</v>
      </c>
    </row>
    <row r="100" spans="1:13">
      <c r="A100" s="26" t="s">
        <v>112</v>
      </c>
      <c r="B100" s="24" t="s">
        <v>88</v>
      </c>
      <c r="C100" s="26" t="s">
        <v>122</v>
      </c>
      <c r="D100" s="26" t="s">
        <v>150</v>
      </c>
      <c r="E100" s="27" t="s">
        <v>102</v>
      </c>
      <c r="F100" s="28" t="s">
        <v>146</v>
      </c>
      <c r="G100" s="27" t="s">
        <v>151</v>
      </c>
      <c r="H100" s="26" t="s">
        <v>112</v>
      </c>
      <c r="I100" s="26"/>
      <c r="J100" s="28" t="s">
        <v>149</v>
      </c>
      <c r="K100" s="28" t="s">
        <v>194</v>
      </c>
      <c r="L100" s="24" t="s">
        <v>182</v>
      </c>
      <c r="M100" s="24" t="s">
        <v>187</v>
      </c>
    </row>
    <row r="101" spans="1:13">
      <c r="A101" s="26" t="s">
        <v>119</v>
      </c>
      <c r="B101" s="24" t="s">
        <v>178</v>
      </c>
      <c r="C101" s="26" t="s">
        <v>167</v>
      </c>
      <c r="D101" s="26" t="s">
        <v>141</v>
      </c>
      <c r="E101" s="27" t="s">
        <v>151</v>
      </c>
      <c r="F101" s="28" t="s">
        <v>122</v>
      </c>
      <c r="G101" s="27" t="s">
        <v>86</v>
      </c>
      <c r="H101" s="26" t="s">
        <v>174</v>
      </c>
      <c r="I101" s="26"/>
      <c r="J101" s="28" t="s">
        <v>123</v>
      </c>
      <c r="K101" s="28" t="s">
        <v>195</v>
      </c>
      <c r="L101" s="24" t="s">
        <v>163</v>
      </c>
      <c r="M101" s="24" t="s">
        <v>169</v>
      </c>
    </row>
    <row r="102" spans="1:13">
      <c r="A102" s="26" t="s">
        <v>169</v>
      </c>
      <c r="B102" s="24" t="s">
        <v>160</v>
      </c>
      <c r="C102" s="26" t="s">
        <v>150</v>
      </c>
      <c r="D102" s="26" t="s">
        <v>30</v>
      </c>
      <c r="E102" s="27" t="s">
        <v>88</v>
      </c>
      <c r="F102" s="28" t="s">
        <v>150</v>
      </c>
      <c r="G102" s="27" t="s">
        <v>155</v>
      </c>
      <c r="H102" s="26" t="s">
        <v>109</v>
      </c>
      <c r="I102" s="26"/>
      <c r="J102" s="28" t="s">
        <v>161</v>
      </c>
      <c r="K102" s="28" t="s">
        <v>147</v>
      </c>
      <c r="L102" s="24" t="s">
        <v>122</v>
      </c>
      <c r="M102" s="24" t="s">
        <v>137</v>
      </c>
    </row>
    <row r="103" spans="1:13">
      <c r="A103" s="26" t="s">
        <v>113</v>
      </c>
      <c r="B103" s="24" t="s">
        <v>41</v>
      </c>
      <c r="C103" s="26" t="s">
        <v>196</v>
      </c>
      <c r="D103" s="26" t="s">
        <v>143</v>
      </c>
      <c r="E103" s="27" t="s">
        <v>124</v>
      </c>
      <c r="F103" s="28" t="s">
        <v>169</v>
      </c>
      <c r="G103" s="27" t="s">
        <v>164</v>
      </c>
      <c r="H103" s="26" t="s">
        <v>167</v>
      </c>
      <c r="I103" s="26"/>
      <c r="J103" s="28" t="s">
        <v>141</v>
      </c>
      <c r="K103" s="28" t="s">
        <v>84</v>
      </c>
      <c r="L103" s="24" t="s">
        <v>146</v>
      </c>
      <c r="M103" s="24" t="s">
        <v>156</v>
      </c>
    </row>
    <row r="104" spans="1:13">
      <c r="A104" s="26" t="s">
        <v>21</v>
      </c>
      <c r="B104" s="24" t="s">
        <v>162</v>
      </c>
      <c r="C104" s="26" t="s">
        <v>90</v>
      </c>
      <c r="D104" s="26" t="s">
        <v>119</v>
      </c>
      <c r="E104" s="27" t="s">
        <v>147</v>
      </c>
      <c r="F104" s="28" t="s">
        <v>152</v>
      </c>
      <c r="G104" s="27" t="s">
        <v>130</v>
      </c>
      <c r="H104" s="26" t="s">
        <v>157</v>
      </c>
      <c r="I104" s="26"/>
      <c r="J104" s="28" t="s">
        <v>137</v>
      </c>
      <c r="K104" s="28" t="s">
        <v>197</v>
      </c>
      <c r="L104" s="24" t="s">
        <v>132</v>
      </c>
      <c r="M104" s="24" t="s">
        <v>133</v>
      </c>
    </row>
    <row r="105" spans="1:13">
      <c r="A105" s="26" t="s">
        <v>177</v>
      </c>
      <c r="B105" s="24" t="s">
        <v>113</v>
      </c>
      <c r="C105" s="26" t="s">
        <v>149</v>
      </c>
      <c r="D105" s="26" t="s">
        <v>159</v>
      </c>
      <c r="E105" s="27" t="s">
        <v>157</v>
      </c>
      <c r="F105" s="28" t="s">
        <v>108</v>
      </c>
      <c r="G105" s="27" t="s">
        <v>45</v>
      </c>
      <c r="H105" s="26" t="s">
        <v>95</v>
      </c>
      <c r="I105" s="26"/>
      <c r="J105" s="28" t="s">
        <v>198</v>
      </c>
      <c r="K105" s="28" t="s">
        <v>199</v>
      </c>
      <c r="L105" s="24" t="s">
        <v>138</v>
      </c>
      <c r="M105" s="24" t="s">
        <v>120</v>
      </c>
    </row>
    <row r="106" spans="1:13">
      <c r="A106" s="26" t="s">
        <v>61</v>
      </c>
      <c r="B106" s="24" t="s">
        <v>200</v>
      </c>
      <c r="C106" s="26" t="s">
        <v>47</v>
      </c>
      <c r="D106" s="26" t="s">
        <v>29</v>
      </c>
      <c r="E106" s="27" t="s">
        <v>108</v>
      </c>
      <c r="F106" s="28" t="s">
        <v>86</v>
      </c>
      <c r="G106" s="27" t="s">
        <v>157</v>
      </c>
      <c r="H106" s="26" t="s">
        <v>61</v>
      </c>
      <c r="I106" s="26"/>
      <c r="J106" s="28" t="s">
        <v>140</v>
      </c>
      <c r="K106" s="28" t="s">
        <v>108</v>
      </c>
      <c r="L106" s="24" t="s">
        <v>172</v>
      </c>
      <c r="M106" s="24" t="s">
        <v>98</v>
      </c>
    </row>
    <row r="107" spans="1:13">
      <c r="A107" s="26" t="s">
        <v>158</v>
      </c>
      <c r="B107" s="24" t="s">
        <v>140</v>
      </c>
      <c r="C107" s="26" t="s">
        <v>146</v>
      </c>
      <c r="D107" s="26" t="s">
        <v>118</v>
      </c>
      <c r="E107" s="27" t="s">
        <v>112</v>
      </c>
      <c r="F107" s="28" t="s">
        <v>201</v>
      </c>
      <c r="G107" s="27" t="s">
        <v>115</v>
      </c>
      <c r="H107" s="26" t="s">
        <v>85</v>
      </c>
      <c r="I107" s="26"/>
      <c r="J107" s="28" t="s">
        <v>159</v>
      </c>
      <c r="K107" s="28" t="s">
        <v>183</v>
      </c>
      <c r="L107" s="24" t="s">
        <v>76</v>
      </c>
      <c r="M107" s="24" t="s">
        <v>155</v>
      </c>
    </row>
    <row r="108" spans="1:13">
      <c r="A108" s="26" t="s">
        <v>199</v>
      </c>
      <c r="B108" s="24" t="s">
        <v>21</v>
      </c>
      <c r="C108" s="26" t="s">
        <v>127</v>
      </c>
      <c r="D108" s="26" t="s">
        <v>201</v>
      </c>
      <c r="E108" s="27" t="s">
        <v>167</v>
      </c>
      <c r="F108" s="28" t="s">
        <v>149</v>
      </c>
      <c r="G108" s="27" t="s">
        <v>177</v>
      </c>
      <c r="H108" s="26" t="s">
        <v>182</v>
      </c>
      <c r="I108" s="26"/>
      <c r="J108" s="28" t="s">
        <v>174</v>
      </c>
      <c r="K108" s="28" t="s">
        <v>171</v>
      </c>
      <c r="L108" s="24" t="s">
        <v>170</v>
      </c>
      <c r="M108" s="24" t="s">
        <v>202</v>
      </c>
    </row>
    <row r="109" spans="1:13">
      <c r="A109" s="26" t="s">
        <v>137</v>
      </c>
      <c r="B109" s="24" t="s">
        <v>43</v>
      </c>
      <c r="C109" s="26" t="s">
        <v>151</v>
      </c>
      <c r="D109" s="26" t="s">
        <v>138</v>
      </c>
      <c r="E109" s="27" t="s">
        <v>118</v>
      </c>
      <c r="F109" s="28" t="s">
        <v>111</v>
      </c>
      <c r="G109" s="27" t="s">
        <v>149</v>
      </c>
      <c r="H109" s="26" t="s">
        <v>13</v>
      </c>
      <c r="I109" s="26"/>
      <c r="J109" s="28" t="s">
        <v>126</v>
      </c>
      <c r="K109" s="28" t="s">
        <v>90</v>
      </c>
      <c r="L109" s="24" t="s">
        <v>98</v>
      </c>
      <c r="M109" s="24" t="s">
        <v>72</v>
      </c>
    </row>
    <row r="110" spans="1:13">
      <c r="A110" s="26" t="s">
        <v>168</v>
      </c>
      <c r="B110" s="24" t="s">
        <v>127</v>
      </c>
      <c r="C110" s="26" t="s">
        <v>159</v>
      </c>
      <c r="D110" s="26" t="s">
        <v>203</v>
      </c>
      <c r="E110" s="27" t="s">
        <v>175</v>
      </c>
      <c r="F110" s="28" t="s">
        <v>85</v>
      </c>
      <c r="G110" s="27" t="s">
        <v>165</v>
      </c>
      <c r="H110" s="26" t="s">
        <v>156</v>
      </c>
      <c r="I110" s="26"/>
      <c r="J110" s="28" t="s">
        <v>192</v>
      </c>
      <c r="K110" s="28" t="s">
        <v>140</v>
      </c>
      <c r="L110" s="24" t="s">
        <v>177</v>
      </c>
      <c r="M110" s="24" t="s">
        <v>76</v>
      </c>
    </row>
    <row r="111" spans="1:13">
      <c r="A111" s="26" t="s">
        <v>126</v>
      </c>
      <c r="B111" s="24" t="s">
        <v>118</v>
      </c>
      <c r="C111" s="26" t="s">
        <v>187</v>
      </c>
      <c r="D111" s="26" t="s">
        <v>161</v>
      </c>
      <c r="E111" s="27" t="s">
        <v>140</v>
      </c>
      <c r="F111" s="28" t="s">
        <v>117</v>
      </c>
      <c r="G111" s="27" t="s">
        <v>129</v>
      </c>
      <c r="H111" s="26" t="s">
        <v>97</v>
      </c>
      <c r="I111" s="26"/>
      <c r="J111" s="28" t="s">
        <v>89</v>
      </c>
      <c r="K111" s="28" t="s">
        <v>159</v>
      </c>
      <c r="L111" s="24" t="s">
        <v>84</v>
      </c>
      <c r="M111" s="24" t="s">
        <v>204</v>
      </c>
    </row>
    <row r="112" spans="1:13">
      <c r="A112" s="26" t="s">
        <v>174</v>
      </c>
      <c r="B112" s="24" t="s">
        <v>183</v>
      </c>
      <c r="C112" s="26" t="s">
        <v>205</v>
      </c>
      <c r="D112" s="26" t="s">
        <v>206</v>
      </c>
      <c r="E112" s="27" t="s">
        <v>159</v>
      </c>
      <c r="F112" s="28" t="s">
        <v>107</v>
      </c>
      <c r="G112" s="27" t="s">
        <v>207</v>
      </c>
      <c r="H112" s="26" t="s">
        <v>151</v>
      </c>
      <c r="I112" s="26"/>
      <c r="J112" s="28" t="s">
        <v>163</v>
      </c>
      <c r="K112" s="28" t="s">
        <v>145</v>
      </c>
      <c r="L112" s="24" t="s">
        <v>178</v>
      </c>
      <c r="M112" s="24" t="s">
        <v>161</v>
      </c>
    </row>
    <row r="113" spans="1:13">
      <c r="A113" s="26" t="s">
        <v>145</v>
      </c>
      <c r="B113" s="24" t="s">
        <v>132</v>
      </c>
      <c r="C113" s="26" t="s">
        <v>140</v>
      </c>
      <c r="D113" s="26" t="s">
        <v>120</v>
      </c>
      <c r="E113" s="27" t="s">
        <v>144</v>
      </c>
      <c r="F113" s="28" t="s">
        <v>151</v>
      </c>
      <c r="G113" s="27" t="s">
        <v>159</v>
      </c>
      <c r="H113" s="26" t="s">
        <v>155</v>
      </c>
      <c r="I113" s="26"/>
      <c r="J113" s="28" t="s">
        <v>202</v>
      </c>
      <c r="K113" s="28" t="s">
        <v>191</v>
      </c>
      <c r="L113" s="24" t="s">
        <v>162</v>
      </c>
      <c r="M113" s="24" t="s">
        <v>180</v>
      </c>
    </row>
    <row r="114" spans="1:13">
      <c r="A114" s="26" t="s">
        <v>151</v>
      </c>
      <c r="B114" s="24" t="s">
        <v>137</v>
      </c>
      <c r="C114" s="26" t="s">
        <v>119</v>
      </c>
      <c r="D114" s="26" t="s">
        <v>174</v>
      </c>
      <c r="E114" s="27" t="s">
        <v>178</v>
      </c>
      <c r="F114" s="28" t="s">
        <v>164</v>
      </c>
      <c r="G114" s="27" t="s">
        <v>201</v>
      </c>
      <c r="H114" s="26" t="s">
        <v>140</v>
      </c>
      <c r="I114" s="26"/>
      <c r="J114" s="28" t="s">
        <v>195</v>
      </c>
      <c r="K114" s="28" t="s">
        <v>178</v>
      </c>
      <c r="L114" s="24" t="s">
        <v>208</v>
      </c>
      <c r="M114" s="24" t="s">
        <v>209</v>
      </c>
    </row>
    <row r="115" spans="1:13">
      <c r="A115" s="26" t="s">
        <v>208</v>
      </c>
      <c r="B115" s="24" t="s">
        <v>106</v>
      </c>
      <c r="C115" s="26" t="s">
        <v>145</v>
      </c>
      <c r="D115" s="26" t="s">
        <v>172</v>
      </c>
      <c r="E115" s="27" t="s">
        <v>192</v>
      </c>
      <c r="F115" s="28" t="s">
        <v>88</v>
      </c>
      <c r="G115" s="27" t="s">
        <v>22</v>
      </c>
      <c r="H115" s="26" t="s">
        <v>178</v>
      </c>
      <c r="I115" s="26"/>
      <c r="J115" s="28" t="s">
        <v>153</v>
      </c>
      <c r="K115" s="28" t="s">
        <v>175</v>
      </c>
      <c r="L115" s="24" t="s">
        <v>142</v>
      </c>
      <c r="M115" s="24" t="s">
        <v>171</v>
      </c>
    </row>
    <row r="116" spans="1:13">
      <c r="A116" s="26" t="s">
        <v>206</v>
      </c>
      <c r="B116" s="24" t="s">
        <v>145</v>
      </c>
      <c r="C116" s="26" t="s">
        <v>169</v>
      </c>
      <c r="D116" s="26" t="s">
        <v>102</v>
      </c>
      <c r="E116" s="27" t="s">
        <v>82</v>
      </c>
      <c r="F116" s="28" t="s">
        <v>171</v>
      </c>
      <c r="G116" s="27" t="s">
        <v>117</v>
      </c>
      <c r="H116" s="26" t="s">
        <v>120</v>
      </c>
      <c r="I116" s="26"/>
      <c r="J116" s="28" t="s">
        <v>210</v>
      </c>
      <c r="K116" s="28" t="s">
        <v>100</v>
      </c>
      <c r="L116" s="24" t="s">
        <v>184</v>
      </c>
      <c r="M116" s="24" t="s">
        <v>211</v>
      </c>
    </row>
    <row r="117" spans="1:13">
      <c r="A117" s="26" t="s">
        <v>207</v>
      </c>
      <c r="B117" s="24" t="s">
        <v>174</v>
      </c>
      <c r="C117" s="26" t="s">
        <v>203</v>
      </c>
      <c r="D117" s="26" t="s">
        <v>212</v>
      </c>
      <c r="E117" s="27" t="s">
        <v>76</v>
      </c>
      <c r="F117" s="28" t="s">
        <v>105</v>
      </c>
      <c r="G117" s="27" t="s">
        <v>181</v>
      </c>
      <c r="H117" s="26" t="s">
        <v>213</v>
      </c>
      <c r="I117" s="26"/>
      <c r="J117" s="28" t="s">
        <v>103</v>
      </c>
      <c r="K117" s="28" t="s">
        <v>124</v>
      </c>
      <c r="L117" s="24" t="s">
        <v>126</v>
      </c>
      <c r="M117" s="24" t="s">
        <v>145</v>
      </c>
    </row>
    <row r="118" spans="1:13">
      <c r="A118" s="26" t="s">
        <v>160</v>
      </c>
      <c r="B118" s="24" t="s">
        <v>164</v>
      </c>
      <c r="C118" s="26" t="s">
        <v>110</v>
      </c>
      <c r="D118" s="26" t="s">
        <v>128</v>
      </c>
      <c r="E118" s="27" t="s">
        <v>148</v>
      </c>
      <c r="F118" s="28" t="s">
        <v>153</v>
      </c>
      <c r="G118" s="27" t="s">
        <v>135</v>
      </c>
      <c r="H118" s="26" t="s">
        <v>98</v>
      </c>
      <c r="I118" s="26"/>
      <c r="J118" s="28" t="s">
        <v>212</v>
      </c>
      <c r="K118" s="28" t="s">
        <v>168</v>
      </c>
      <c r="L118" s="24" t="s">
        <v>116</v>
      </c>
      <c r="M118" s="24" t="s">
        <v>172</v>
      </c>
    </row>
    <row r="119" spans="1:13">
      <c r="A119" s="26" t="s">
        <v>161</v>
      </c>
      <c r="B119" s="24" t="s">
        <v>102</v>
      </c>
      <c r="C119" s="26" t="s">
        <v>57</v>
      </c>
      <c r="D119" s="26" t="s">
        <v>155</v>
      </c>
      <c r="E119" s="27" t="s">
        <v>98</v>
      </c>
      <c r="F119" s="28" t="s">
        <v>74</v>
      </c>
      <c r="G119" s="27" t="s">
        <v>136</v>
      </c>
      <c r="H119" s="26" t="s">
        <v>145</v>
      </c>
      <c r="I119" s="26"/>
      <c r="J119" s="28" t="s">
        <v>214</v>
      </c>
      <c r="K119" s="28" t="s">
        <v>139</v>
      </c>
      <c r="L119" s="24" t="s">
        <v>213</v>
      </c>
      <c r="M119" s="24" t="s">
        <v>213</v>
      </c>
    </row>
    <row r="120" spans="1:13">
      <c r="A120" s="26" t="s">
        <v>30</v>
      </c>
      <c r="B120" s="24" t="s">
        <v>175</v>
      </c>
      <c r="C120" s="26" t="s">
        <v>108</v>
      </c>
      <c r="D120" s="26" t="s">
        <v>202</v>
      </c>
      <c r="E120" s="27" t="s">
        <v>149</v>
      </c>
      <c r="F120" s="28" t="s">
        <v>136</v>
      </c>
      <c r="G120" s="27" t="s">
        <v>153</v>
      </c>
      <c r="H120" s="26" t="s">
        <v>132</v>
      </c>
      <c r="I120" s="26"/>
      <c r="J120" s="28" t="s">
        <v>191</v>
      </c>
      <c r="K120" s="28" t="s">
        <v>148</v>
      </c>
      <c r="L120" s="24" t="s">
        <v>198</v>
      </c>
      <c r="M120" s="24" t="s">
        <v>173</v>
      </c>
    </row>
    <row r="121" spans="1:13">
      <c r="A121" s="26" t="s">
        <v>148</v>
      </c>
      <c r="B121" s="24" t="s">
        <v>84</v>
      </c>
      <c r="C121" s="26" t="s">
        <v>185</v>
      </c>
      <c r="D121" s="26" t="s">
        <v>105</v>
      </c>
      <c r="E121" s="27" t="s">
        <v>190</v>
      </c>
      <c r="F121" s="28" t="s">
        <v>124</v>
      </c>
      <c r="G121" s="27" t="s">
        <v>161</v>
      </c>
      <c r="H121" s="26" t="s">
        <v>82</v>
      </c>
      <c r="I121" s="26"/>
      <c r="J121" s="28" t="s">
        <v>169</v>
      </c>
      <c r="K121" s="28" t="s">
        <v>85</v>
      </c>
      <c r="L121" s="24" t="s">
        <v>160</v>
      </c>
      <c r="M121" s="24" t="s">
        <v>178</v>
      </c>
    </row>
    <row r="122" spans="1:13">
      <c r="A122" s="26" t="s">
        <v>41</v>
      </c>
      <c r="B122" s="24" t="s">
        <v>215</v>
      </c>
      <c r="C122" s="26" t="s">
        <v>154</v>
      </c>
      <c r="D122" s="26" t="s">
        <v>131</v>
      </c>
      <c r="E122" s="27" t="s">
        <v>177</v>
      </c>
      <c r="F122" s="28" t="s">
        <v>138</v>
      </c>
      <c r="G122" s="27" t="s">
        <v>111</v>
      </c>
      <c r="H122" s="26" t="s">
        <v>22</v>
      </c>
      <c r="I122" s="26"/>
      <c r="J122" s="28" t="s">
        <v>177</v>
      </c>
      <c r="K122" s="28" t="s">
        <v>136</v>
      </c>
      <c r="L122" s="24" t="s">
        <v>148</v>
      </c>
      <c r="M122" s="24" t="s">
        <v>216</v>
      </c>
    </row>
    <row r="123" spans="1:13">
      <c r="A123" s="26" t="s">
        <v>98</v>
      </c>
      <c r="B123" s="24" t="s">
        <v>191</v>
      </c>
      <c r="C123" s="26" t="s">
        <v>109</v>
      </c>
      <c r="D123" s="26" t="s">
        <v>144</v>
      </c>
      <c r="E123" s="27" t="s">
        <v>171</v>
      </c>
      <c r="F123" s="28" t="s">
        <v>143</v>
      </c>
      <c r="G123" s="27" t="s">
        <v>156</v>
      </c>
      <c r="H123" s="26" t="s">
        <v>144</v>
      </c>
      <c r="I123" s="26"/>
      <c r="J123" s="28" t="s">
        <v>211</v>
      </c>
      <c r="K123" s="28" t="s">
        <v>160</v>
      </c>
      <c r="L123" s="24" t="s">
        <v>216</v>
      </c>
      <c r="M123" s="24" t="s">
        <v>192</v>
      </c>
    </row>
    <row r="124" spans="1:13">
      <c r="A124" s="26" t="s">
        <v>191</v>
      </c>
      <c r="B124" s="24" t="s">
        <v>206</v>
      </c>
      <c r="C124" s="26" t="s">
        <v>132</v>
      </c>
      <c r="D124" s="26" t="s">
        <v>149</v>
      </c>
      <c r="E124" s="27" t="s">
        <v>203</v>
      </c>
      <c r="F124" s="28" t="s">
        <v>144</v>
      </c>
      <c r="G124" s="27" t="s">
        <v>182</v>
      </c>
      <c r="H124" s="26" t="s">
        <v>137</v>
      </c>
      <c r="I124" s="26"/>
      <c r="J124" s="28" t="s">
        <v>217</v>
      </c>
      <c r="K124" s="28" t="s">
        <v>158</v>
      </c>
      <c r="L124" s="24" t="s">
        <v>191</v>
      </c>
      <c r="M124" s="24" t="s">
        <v>109</v>
      </c>
    </row>
    <row r="125" spans="1:13">
      <c r="A125" s="26" t="s">
        <v>143</v>
      </c>
      <c r="B125" s="24" t="s">
        <v>155</v>
      </c>
      <c r="C125" s="26" t="s">
        <v>117</v>
      </c>
      <c r="D125" s="26" t="s">
        <v>39</v>
      </c>
      <c r="E125" s="27" t="s">
        <v>136</v>
      </c>
      <c r="F125" s="28" t="s">
        <v>118</v>
      </c>
      <c r="G125" s="27" t="s">
        <v>109</v>
      </c>
      <c r="H125" s="26" t="s">
        <v>177</v>
      </c>
      <c r="I125" s="26"/>
      <c r="J125" s="28" t="s">
        <v>180</v>
      </c>
      <c r="K125" s="28" t="s">
        <v>172</v>
      </c>
      <c r="L125" s="24" t="s">
        <v>171</v>
      </c>
      <c r="M125" s="24" t="s">
        <v>185</v>
      </c>
    </row>
    <row r="126" spans="1:13">
      <c r="A126" s="26" t="s">
        <v>187</v>
      </c>
      <c r="B126" s="24" t="s">
        <v>169</v>
      </c>
      <c r="C126" s="26" t="s">
        <v>212</v>
      </c>
      <c r="D126" s="26" t="s">
        <v>106</v>
      </c>
      <c r="E126" s="27" t="s">
        <v>128</v>
      </c>
      <c r="F126" s="28" t="s">
        <v>35</v>
      </c>
      <c r="G126" s="27" t="s">
        <v>192</v>
      </c>
      <c r="H126" s="26" t="s">
        <v>196</v>
      </c>
      <c r="I126" s="26"/>
      <c r="J126" s="28" t="s">
        <v>183</v>
      </c>
      <c r="K126" s="28" t="s">
        <v>76</v>
      </c>
      <c r="L126" s="24" t="s">
        <v>199</v>
      </c>
      <c r="M126" s="24" t="s">
        <v>105</v>
      </c>
    </row>
    <row r="127" spans="1:13">
      <c r="A127" s="26" t="s">
        <v>136</v>
      </c>
      <c r="B127" s="24" t="s">
        <v>112</v>
      </c>
      <c r="C127" s="26" t="s">
        <v>199</v>
      </c>
      <c r="D127" s="26" t="s">
        <v>184</v>
      </c>
      <c r="E127" s="27" t="s">
        <v>218</v>
      </c>
      <c r="F127" s="28" t="s">
        <v>213</v>
      </c>
      <c r="G127" s="27" t="s">
        <v>187</v>
      </c>
      <c r="H127" s="26" t="s">
        <v>219</v>
      </c>
      <c r="I127" s="26"/>
      <c r="J127" s="28" t="s">
        <v>122</v>
      </c>
      <c r="K127" s="28" t="s">
        <v>129</v>
      </c>
      <c r="L127" s="24" t="s">
        <v>212</v>
      </c>
      <c r="M127" s="24" t="s">
        <v>199</v>
      </c>
    </row>
    <row r="128" spans="1:13">
      <c r="A128" s="26" t="s">
        <v>124</v>
      </c>
      <c r="B128" s="24" t="s">
        <v>219</v>
      </c>
      <c r="C128" s="26" t="s">
        <v>124</v>
      </c>
      <c r="D128" s="26" t="s">
        <v>98</v>
      </c>
      <c r="E128" s="27" t="s">
        <v>86</v>
      </c>
      <c r="F128" s="28" t="s">
        <v>112</v>
      </c>
      <c r="G128" s="27" t="s">
        <v>121</v>
      </c>
      <c r="H128" s="26" t="s">
        <v>190</v>
      </c>
      <c r="I128" s="26"/>
      <c r="J128" s="28" t="s">
        <v>187</v>
      </c>
      <c r="K128" s="28" t="s">
        <v>187</v>
      </c>
      <c r="L128" s="24" t="s">
        <v>206</v>
      </c>
      <c r="M128" s="24" t="s">
        <v>124</v>
      </c>
    </row>
    <row r="129" spans="1:13">
      <c r="A129" s="26" t="s">
        <v>219</v>
      </c>
      <c r="B129" s="24" t="s">
        <v>103</v>
      </c>
      <c r="C129" s="26" t="s">
        <v>183</v>
      </c>
      <c r="D129" s="26" t="s">
        <v>125</v>
      </c>
      <c r="E129" s="27" t="s">
        <v>169</v>
      </c>
      <c r="F129" s="28" t="s">
        <v>163</v>
      </c>
      <c r="G129" s="27" t="s">
        <v>124</v>
      </c>
      <c r="H129" s="26" t="s">
        <v>146</v>
      </c>
      <c r="I129" s="26"/>
      <c r="J129" s="28" t="s">
        <v>171</v>
      </c>
      <c r="K129" s="28" t="s">
        <v>210</v>
      </c>
      <c r="L129" s="24" t="s">
        <v>209</v>
      </c>
      <c r="M129" s="24" t="s">
        <v>206</v>
      </c>
    </row>
    <row r="130" spans="1:13">
      <c r="A130" s="26" t="s">
        <v>213</v>
      </c>
      <c r="B130" s="24" t="s">
        <v>86</v>
      </c>
      <c r="C130" s="26" t="s">
        <v>161</v>
      </c>
      <c r="D130" s="26" t="s">
        <v>156</v>
      </c>
      <c r="E130" s="27" t="s">
        <v>220</v>
      </c>
      <c r="F130" s="28" t="s">
        <v>191</v>
      </c>
      <c r="G130" s="27" t="s">
        <v>174</v>
      </c>
      <c r="H130" s="26" t="s">
        <v>118</v>
      </c>
      <c r="I130" s="26"/>
      <c r="J130" s="28" t="s">
        <v>204</v>
      </c>
      <c r="K130" s="28" t="s">
        <v>198</v>
      </c>
      <c r="L130" s="24" t="s">
        <v>221</v>
      </c>
      <c r="M130" s="24" t="s">
        <v>175</v>
      </c>
    </row>
    <row r="131" spans="1:13">
      <c r="A131" s="26" t="s">
        <v>192</v>
      </c>
      <c r="B131" s="24" t="s">
        <v>171</v>
      </c>
      <c r="C131" s="26" t="s">
        <v>144</v>
      </c>
      <c r="D131" s="26" t="s">
        <v>218</v>
      </c>
      <c r="E131" s="27" t="s">
        <v>182</v>
      </c>
      <c r="F131" s="28" t="s">
        <v>178</v>
      </c>
      <c r="G131" s="27" t="s">
        <v>142</v>
      </c>
      <c r="H131" s="26" t="s">
        <v>201</v>
      </c>
      <c r="I131" s="26"/>
      <c r="J131" s="28" t="s">
        <v>167</v>
      </c>
      <c r="K131" s="28" t="s">
        <v>216</v>
      </c>
      <c r="L131" s="24" t="s">
        <v>218</v>
      </c>
      <c r="M131" s="24" t="s">
        <v>222</v>
      </c>
    </row>
    <row r="132" spans="1:13">
      <c r="A132" s="26" t="s">
        <v>178</v>
      </c>
      <c r="B132" s="24" t="s">
        <v>177</v>
      </c>
      <c r="C132" s="26" t="s">
        <v>177</v>
      </c>
      <c r="D132" s="26" t="s">
        <v>112</v>
      </c>
      <c r="E132" s="27" t="s">
        <v>191</v>
      </c>
      <c r="F132" s="28" t="s">
        <v>128</v>
      </c>
      <c r="G132" s="27" t="s">
        <v>112</v>
      </c>
      <c r="H132" s="26" t="s">
        <v>121</v>
      </c>
      <c r="I132" s="26"/>
      <c r="J132" s="28" t="s">
        <v>199</v>
      </c>
      <c r="K132" s="28" t="s">
        <v>218</v>
      </c>
      <c r="L132" s="24" t="s">
        <v>175</v>
      </c>
      <c r="M132" s="24" t="s">
        <v>223</v>
      </c>
    </row>
    <row r="133" spans="1:13">
      <c r="A133" s="26" t="s">
        <v>201</v>
      </c>
      <c r="B133" s="24" t="s">
        <v>224</v>
      </c>
      <c r="C133" s="26" t="s">
        <v>106</v>
      </c>
      <c r="D133" s="26" t="s">
        <v>136</v>
      </c>
      <c r="E133" s="27" t="s">
        <v>164</v>
      </c>
      <c r="F133" s="28" t="s">
        <v>174</v>
      </c>
      <c r="G133" s="27" t="s">
        <v>108</v>
      </c>
      <c r="H133" s="26" t="s">
        <v>160</v>
      </c>
      <c r="I133" s="26"/>
      <c r="J133" s="28" t="s">
        <v>190</v>
      </c>
      <c r="K133" s="28" t="s">
        <v>202</v>
      </c>
      <c r="L133" s="24" t="s">
        <v>158</v>
      </c>
      <c r="M133" s="24" t="s">
        <v>190</v>
      </c>
    </row>
    <row r="134" spans="1:13">
      <c r="A134" s="26" t="s">
        <v>163</v>
      </c>
      <c r="B134" s="24" t="s">
        <v>208</v>
      </c>
      <c r="C134" s="26" t="s">
        <v>172</v>
      </c>
      <c r="D134" s="26" t="s">
        <v>162</v>
      </c>
      <c r="E134" s="27" t="s">
        <v>201</v>
      </c>
      <c r="F134" s="28" t="s">
        <v>182</v>
      </c>
      <c r="G134" s="27" t="s">
        <v>225</v>
      </c>
      <c r="H134" s="26" t="s">
        <v>187</v>
      </c>
      <c r="I134" s="26"/>
      <c r="J134" s="28" t="s">
        <v>226</v>
      </c>
      <c r="K134" s="28" t="s">
        <v>227</v>
      </c>
      <c r="L134" s="24" t="s">
        <v>211</v>
      </c>
      <c r="M134" s="24" t="s">
        <v>210</v>
      </c>
    </row>
    <row r="135" spans="1:13">
      <c r="A135" s="26" t="s">
        <v>211</v>
      </c>
      <c r="B135" s="24" t="s">
        <v>182</v>
      </c>
      <c r="C135" s="26" t="s">
        <v>162</v>
      </c>
      <c r="D135" s="26" t="s">
        <v>220</v>
      </c>
      <c r="E135" s="27" t="s">
        <v>206</v>
      </c>
      <c r="F135" s="28" t="s">
        <v>157</v>
      </c>
      <c r="G135" s="27" t="s">
        <v>184</v>
      </c>
      <c r="H135" s="26" t="s">
        <v>86</v>
      </c>
      <c r="I135" s="26"/>
      <c r="J135" s="28" t="s">
        <v>35</v>
      </c>
      <c r="K135" s="28" t="s">
        <v>192</v>
      </c>
      <c r="L135" s="24" t="s">
        <v>196</v>
      </c>
      <c r="M135" s="24" t="s">
        <v>176</v>
      </c>
    </row>
    <row r="136" spans="1:13">
      <c r="A136" s="26" t="s">
        <v>103</v>
      </c>
      <c r="B136" s="24" t="s">
        <v>172</v>
      </c>
      <c r="C136" s="26" t="s">
        <v>160</v>
      </c>
      <c r="D136" s="26" t="s">
        <v>207</v>
      </c>
      <c r="E136" s="27" t="s">
        <v>174</v>
      </c>
      <c r="F136" s="28" t="s">
        <v>214</v>
      </c>
      <c r="G136" s="27" t="s">
        <v>154</v>
      </c>
      <c r="H136" s="26" t="s">
        <v>164</v>
      </c>
      <c r="I136" s="26"/>
      <c r="J136" s="28" t="s">
        <v>227</v>
      </c>
      <c r="K136" s="28" t="s">
        <v>137</v>
      </c>
      <c r="L136" s="24" t="s">
        <v>180</v>
      </c>
      <c r="M136" s="24" t="s">
        <v>208</v>
      </c>
    </row>
    <row r="137" spans="1:13">
      <c r="A137" s="26" t="s">
        <v>198</v>
      </c>
      <c r="B137" s="24" t="s">
        <v>107</v>
      </c>
      <c r="C137" s="26" t="s">
        <v>201</v>
      </c>
      <c r="D137" s="26" t="s">
        <v>127</v>
      </c>
      <c r="E137" s="27" t="s">
        <v>154</v>
      </c>
      <c r="F137" s="28" t="s">
        <v>140</v>
      </c>
      <c r="G137" s="27" t="s">
        <v>144</v>
      </c>
      <c r="H137" s="26" t="s">
        <v>133</v>
      </c>
      <c r="I137" s="26"/>
      <c r="J137" s="28" t="s">
        <v>206</v>
      </c>
      <c r="K137" s="28" t="s">
        <v>211</v>
      </c>
      <c r="L137" s="24" t="s">
        <v>125</v>
      </c>
      <c r="M137" s="24" t="s">
        <v>197</v>
      </c>
    </row>
    <row r="138" spans="1:13">
      <c r="A138" s="26" t="s">
        <v>202</v>
      </c>
      <c r="B138" s="24" t="s">
        <v>98</v>
      </c>
      <c r="C138" s="26" t="s">
        <v>206</v>
      </c>
      <c r="D138" s="26" t="s">
        <v>147</v>
      </c>
      <c r="E138" s="27" t="s">
        <v>216</v>
      </c>
      <c r="F138" s="28" t="s">
        <v>155</v>
      </c>
      <c r="G138" s="27" t="s">
        <v>198</v>
      </c>
      <c r="H138" s="26" t="s">
        <v>170</v>
      </c>
      <c r="I138" s="26"/>
      <c r="J138" s="28" t="s">
        <v>139</v>
      </c>
      <c r="K138" s="28" t="s">
        <v>212</v>
      </c>
      <c r="L138" s="24" t="s">
        <v>204</v>
      </c>
      <c r="M138" s="24" t="s">
        <v>112</v>
      </c>
    </row>
    <row r="139" spans="1:13">
      <c r="A139" s="26" t="s">
        <v>147</v>
      </c>
      <c r="B139" s="24" t="s">
        <v>221</v>
      </c>
      <c r="C139" s="26" t="s">
        <v>171</v>
      </c>
      <c r="D139" s="26" t="s">
        <v>208</v>
      </c>
      <c r="E139" s="27" t="s">
        <v>161</v>
      </c>
      <c r="F139" s="28" t="s">
        <v>218</v>
      </c>
      <c r="G139" s="27" t="s">
        <v>126</v>
      </c>
      <c r="H139" s="26" t="s">
        <v>183</v>
      </c>
      <c r="I139" s="26"/>
      <c r="J139" s="28" t="s">
        <v>228</v>
      </c>
      <c r="K139" s="28" t="s">
        <v>170</v>
      </c>
      <c r="L139" s="24" t="s">
        <v>136</v>
      </c>
      <c r="M139" s="24" t="s">
        <v>154</v>
      </c>
    </row>
    <row r="140" ht="30" spans="1:13">
      <c r="A140" s="26" t="s">
        <v>217</v>
      </c>
      <c r="B140" s="24" t="s">
        <v>161</v>
      </c>
      <c r="C140" s="26" t="s">
        <v>174</v>
      </c>
      <c r="D140" s="26" t="s">
        <v>186</v>
      </c>
      <c r="E140" s="27" t="s">
        <v>172</v>
      </c>
      <c r="F140" s="28" t="s">
        <v>47</v>
      </c>
      <c r="G140" s="27" t="s">
        <v>105</v>
      </c>
      <c r="H140" s="26" t="s">
        <v>153</v>
      </c>
      <c r="I140" s="26"/>
      <c r="J140" s="28" t="s">
        <v>109</v>
      </c>
      <c r="K140" s="28" t="s">
        <v>229</v>
      </c>
      <c r="L140" s="24" t="s">
        <v>89</v>
      </c>
      <c r="M140" s="24" t="s">
        <v>218</v>
      </c>
    </row>
    <row r="141" spans="1:13">
      <c r="A141" s="26" t="s">
        <v>230</v>
      </c>
      <c r="B141" s="24" t="s">
        <v>148</v>
      </c>
      <c r="C141" s="26" t="s">
        <v>156</v>
      </c>
      <c r="D141" s="26" t="s">
        <v>140</v>
      </c>
      <c r="E141" s="27" t="s">
        <v>126</v>
      </c>
      <c r="F141" s="28" t="s">
        <v>147</v>
      </c>
      <c r="G141" s="27" t="s">
        <v>125</v>
      </c>
      <c r="H141" s="26" t="s">
        <v>222</v>
      </c>
      <c r="I141" s="26"/>
      <c r="J141" s="28" t="s">
        <v>173</v>
      </c>
      <c r="K141" s="28" t="s">
        <v>169</v>
      </c>
      <c r="L141" s="24" t="s">
        <v>117</v>
      </c>
      <c r="M141" s="24" t="s">
        <v>226</v>
      </c>
    </row>
    <row r="142" spans="1:13">
      <c r="A142" s="26" t="s">
        <v>176</v>
      </c>
      <c r="B142" s="24" t="s">
        <v>202</v>
      </c>
      <c r="C142" s="26" t="s">
        <v>137</v>
      </c>
      <c r="D142" s="26" t="s">
        <v>148</v>
      </c>
      <c r="E142" s="27" t="s">
        <v>187</v>
      </c>
      <c r="F142" s="28" t="s">
        <v>165</v>
      </c>
      <c r="G142" s="27" t="s">
        <v>206</v>
      </c>
      <c r="H142" s="26" t="s">
        <v>165</v>
      </c>
      <c r="I142" s="26"/>
      <c r="J142" s="28" t="s">
        <v>176</v>
      </c>
      <c r="K142" s="28" t="s">
        <v>230</v>
      </c>
      <c r="L142" s="24" t="s">
        <v>231</v>
      </c>
      <c r="M142" s="24" t="s">
        <v>125</v>
      </c>
    </row>
    <row r="143" spans="1:13">
      <c r="A143" s="26" t="s">
        <v>228</v>
      </c>
      <c r="B143" s="24" t="s">
        <v>187</v>
      </c>
      <c r="C143" s="26" t="s">
        <v>105</v>
      </c>
      <c r="D143" s="26" t="s">
        <v>187</v>
      </c>
      <c r="E143" s="27" t="s">
        <v>107</v>
      </c>
      <c r="F143" s="28" t="s">
        <v>133</v>
      </c>
      <c r="G143" s="27" t="s">
        <v>132</v>
      </c>
      <c r="H143" s="26" t="s">
        <v>70</v>
      </c>
      <c r="I143" s="26"/>
      <c r="J143" s="28" t="s">
        <v>216</v>
      </c>
      <c r="K143" s="28" t="s">
        <v>112</v>
      </c>
      <c r="L143" s="24" t="s">
        <v>223</v>
      </c>
      <c r="M143" s="24" t="s">
        <v>195</v>
      </c>
    </row>
    <row r="144" spans="1:13">
      <c r="A144" s="26" t="s">
        <v>129</v>
      </c>
      <c r="B144" s="24" t="s">
        <v>207</v>
      </c>
      <c r="C144" s="26" t="s">
        <v>168</v>
      </c>
      <c r="D144" s="26" t="s">
        <v>178</v>
      </c>
      <c r="E144" s="27" t="s">
        <v>212</v>
      </c>
      <c r="F144" s="28" t="s">
        <v>98</v>
      </c>
      <c r="G144" s="27" t="s">
        <v>134</v>
      </c>
      <c r="H144" s="26" t="s">
        <v>220</v>
      </c>
      <c r="I144" s="26"/>
      <c r="J144" s="28" t="s">
        <v>184</v>
      </c>
      <c r="K144" s="28" t="s">
        <v>118</v>
      </c>
      <c r="L144" s="24" t="s">
        <v>202</v>
      </c>
      <c r="M144" s="24" t="s">
        <v>140</v>
      </c>
    </row>
    <row r="145" spans="1:13">
      <c r="A145" s="26" t="s">
        <v>232</v>
      </c>
      <c r="B145" s="24" t="s">
        <v>199</v>
      </c>
      <c r="C145" s="26" t="s">
        <v>208</v>
      </c>
      <c r="D145" s="26" t="s">
        <v>171</v>
      </c>
      <c r="E145" s="27" t="s">
        <v>188</v>
      </c>
      <c r="F145" s="28" t="s">
        <v>187</v>
      </c>
      <c r="G145" s="27" t="s">
        <v>178</v>
      </c>
      <c r="H145" s="26" t="s">
        <v>166</v>
      </c>
      <c r="I145" s="26"/>
      <c r="J145" s="28" t="s">
        <v>197</v>
      </c>
      <c r="K145" s="28" t="s">
        <v>213</v>
      </c>
      <c r="L145" s="24" t="s">
        <v>226</v>
      </c>
      <c r="M145" s="24" t="s">
        <v>232</v>
      </c>
    </row>
    <row r="146" spans="1:13">
      <c r="A146" s="26" t="s">
        <v>227</v>
      </c>
      <c r="B146" s="24" t="s">
        <v>186</v>
      </c>
      <c r="C146" s="26" t="s">
        <v>136</v>
      </c>
      <c r="D146" s="26" t="s">
        <v>130</v>
      </c>
      <c r="E146" s="27" t="s">
        <v>21</v>
      </c>
      <c r="F146" s="28" t="s">
        <v>161</v>
      </c>
      <c r="G146" s="27" t="s">
        <v>88</v>
      </c>
      <c r="H146" s="26" t="s">
        <v>154</v>
      </c>
      <c r="I146" s="26"/>
      <c r="J146" s="28" t="s">
        <v>213</v>
      </c>
      <c r="K146" s="28" t="s">
        <v>184</v>
      </c>
      <c r="L146" s="24" t="s">
        <v>192</v>
      </c>
      <c r="M146" s="24" t="s">
        <v>108</v>
      </c>
    </row>
    <row r="147" spans="1:13">
      <c r="A147" s="26" t="s">
        <v>216</v>
      </c>
      <c r="B147" s="24" t="s">
        <v>97</v>
      </c>
      <c r="C147" s="26" t="s">
        <v>16</v>
      </c>
      <c r="D147" s="26" t="s">
        <v>166</v>
      </c>
      <c r="E147" s="27" t="s">
        <v>143</v>
      </c>
      <c r="F147" s="28" t="s">
        <v>156</v>
      </c>
      <c r="G147" s="27" t="s">
        <v>169</v>
      </c>
      <c r="H147" s="26" t="s">
        <v>191</v>
      </c>
      <c r="I147" s="26"/>
      <c r="J147" s="28" t="s">
        <v>232</v>
      </c>
      <c r="K147" s="28" t="s">
        <v>217</v>
      </c>
      <c r="L147" s="24" t="s">
        <v>154</v>
      </c>
      <c r="M147" s="24" t="s">
        <v>158</v>
      </c>
    </row>
    <row r="148" spans="1:13">
      <c r="A148" s="26" t="s">
        <v>233</v>
      </c>
      <c r="B148" s="24" t="s">
        <v>213</v>
      </c>
      <c r="C148" s="26" t="s">
        <v>200</v>
      </c>
      <c r="D148" s="26" t="s">
        <v>216</v>
      </c>
      <c r="E148" s="27" t="s">
        <v>153</v>
      </c>
      <c r="F148" s="28" t="s">
        <v>227</v>
      </c>
      <c r="G148" s="27" t="s">
        <v>208</v>
      </c>
      <c r="H148" s="26" t="s">
        <v>142</v>
      </c>
      <c r="I148" s="26"/>
      <c r="J148" s="28" t="s">
        <v>194</v>
      </c>
      <c r="K148" s="28" t="s">
        <v>231</v>
      </c>
      <c r="L148" s="24" t="s">
        <v>228</v>
      </c>
      <c r="M148" s="24" t="s">
        <v>231</v>
      </c>
    </row>
    <row r="149" spans="1:13">
      <c r="A149" s="26" t="s">
        <v>222</v>
      </c>
      <c r="B149" s="24" t="s">
        <v>220</v>
      </c>
      <c r="C149" s="26" t="s">
        <v>215</v>
      </c>
      <c r="D149" s="26" t="s">
        <v>165</v>
      </c>
      <c r="E149" s="27" t="s">
        <v>234</v>
      </c>
      <c r="F149" s="28" t="s">
        <v>120</v>
      </c>
      <c r="G149" s="27" t="s">
        <v>222</v>
      </c>
      <c r="H149" s="26" t="s">
        <v>216</v>
      </c>
      <c r="I149" s="26"/>
      <c r="J149" s="30" t="s">
        <v>71</v>
      </c>
      <c r="K149" s="30" t="s">
        <v>204</v>
      </c>
      <c r="L149" s="24" t="s">
        <v>124</v>
      </c>
      <c r="M149" s="24" t="s">
        <v>228</v>
      </c>
    </row>
    <row r="150" ht="30" spans="1:13">
      <c r="A150" s="26" t="s">
        <v>186</v>
      </c>
      <c r="B150" s="24" t="s">
        <v>158</v>
      </c>
      <c r="C150" s="26" t="s">
        <v>98</v>
      </c>
      <c r="D150" s="26" t="s">
        <v>177</v>
      </c>
      <c r="E150" s="27" t="s">
        <v>222</v>
      </c>
      <c r="F150" s="28" t="s">
        <v>126</v>
      </c>
      <c r="G150" s="27" t="s">
        <v>191</v>
      </c>
      <c r="H150" s="26" t="s">
        <v>136</v>
      </c>
      <c r="I150" s="26"/>
      <c r="J150" s="30"/>
      <c r="K150" s="30" t="s">
        <v>232</v>
      </c>
      <c r="L150" s="24" t="s">
        <v>16</v>
      </c>
      <c r="M150" s="24" t="s">
        <v>198</v>
      </c>
    </row>
    <row r="151" spans="1:13">
      <c r="A151" s="26" t="s">
        <v>218</v>
      </c>
      <c r="B151" s="24" t="s">
        <v>235</v>
      </c>
      <c r="C151" s="26" t="s">
        <v>164</v>
      </c>
      <c r="D151" s="26" t="s">
        <v>221</v>
      </c>
      <c r="E151" s="27" t="s">
        <v>227</v>
      </c>
      <c r="F151" s="28" t="s">
        <v>177</v>
      </c>
      <c r="G151" s="27" t="s">
        <v>219</v>
      </c>
      <c r="H151" s="26" t="s">
        <v>171</v>
      </c>
      <c r="I151" s="26"/>
      <c r="J151" s="30"/>
      <c r="K151" s="30" t="s">
        <v>226</v>
      </c>
      <c r="L151" s="24" t="s">
        <v>197</v>
      </c>
      <c r="M151" s="24" t="s">
        <v>167</v>
      </c>
    </row>
    <row r="152" ht="30" spans="1:13">
      <c r="A152" s="26" t="s">
        <v>210</v>
      </c>
      <c r="B152" s="24" t="s">
        <v>226</v>
      </c>
      <c r="C152" s="26" t="s">
        <v>186</v>
      </c>
      <c r="D152" s="26" t="s">
        <v>103</v>
      </c>
      <c r="E152" s="27" t="s">
        <v>129</v>
      </c>
      <c r="F152" s="28" t="s">
        <v>176</v>
      </c>
      <c r="G152" s="27" t="s">
        <v>98</v>
      </c>
      <c r="H152" s="26" t="s">
        <v>103</v>
      </c>
      <c r="I152" s="26"/>
      <c r="J152" s="30"/>
      <c r="K152" s="30" t="s">
        <v>117</v>
      </c>
      <c r="L152" s="24" t="s">
        <v>215</v>
      </c>
      <c r="M152" s="24" t="s">
        <v>194</v>
      </c>
    </row>
    <row r="153" spans="1:13">
      <c r="A153" s="26" t="s">
        <v>142</v>
      </c>
      <c r="B153" s="24" t="s">
        <v>136</v>
      </c>
      <c r="C153" s="26" t="s">
        <v>30</v>
      </c>
      <c r="D153" s="26" t="s">
        <v>227</v>
      </c>
      <c r="E153" s="27" t="s">
        <v>70</v>
      </c>
      <c r="F153" s="28" t="s">
        <v>129</v>
      </c>
      <c r="G153" s="27" t="s">
        <v>214</v>
      </c>
      <c r="H153" s="26" t="s">
        <v>192</v>
      </c>
      <c r="I153" s="26"/>
      <c r="J153" s="30"/>
      <c r="K153" s="30" t="s">
        <v>209</v>
      </c>
      <c r="L153" s="24" t="s">
        <v>210</v>
      </c>
      <c r="M153" s="24" t="s">
        <v>162</v>
      </c>
    </row>
    <row r="154" spans="1:13">
      <c r="A154" s="26" t="s">
        <v>204</v>
      </c>
      <c r="B154" s="24" t="s">
        <v>229</v>
      </c>
      <c r="C154" s="26" t="s">
        <v>112</v>
      </c>
      <c r="D154" s="26" t="s">
        <v>209</v>
      </c>
      <c r="E154" s="27" t="s">
        <v>163</v>
      </c>
      <c r="F154" s="28" t="s">
        <v>207</v>
      </c>
      <c r="G154" s="27" t="s">
        <v>163</v>
      </c>
      <c r="H154" s="26" t="s">
        <v>184</v>
      </c>
      <c r="I154" s="26"/>
      <c r="J154" s="30"/>
      <c r="K154" s="30" t="s">
        <v>182</v>
      </c>
      <c r="L154" s="24" t="s">
        <v>176</v>
      </c>
      <c r="M154" s="24" t="s">
        <v>35</v>
      </c>
    </row>
    <row r="155" spans="1:12">
      <c r="A155" s="26" t="s">
        <v>172</v>
      </c>
      <c r="B155" s="24" t="s">
        <v>124</v>
      </c>
      <c r="C155" s="26" t="s">
        <v>178</v>
      </c>
      <c r="D155" s="26" t="s">
        <v>129</v>
      </c>
      <c r="E155" s="27" t="s">
        <v>162</v>
      </c>
      <c r="F155" s="28" t="s">
        <v>82</v>
      </c>
      <c r="G155" s="27" t="s">
        <v>150</v>
      </c>
      <c r="H155" s="26" t="s">
        <v>16</v>
      </c>
      <c r="I155" s="26"/>
      <c r="J155" s="30"/>
      <c r="K155" s="30" t="s">
        <v>69</v>
      </c>
      <c r="L155" s="24" t="s">
        <v>139</v>
      </c>
    </row>
    <row r="156" spans="1:12">
      <c r="A156" s="26" t="s">
        <v>236</v>
      </c>
      <c r="B156" s="24" t="s">
        <v>16</v>
      </c>
      <c r="C156" s="26" t="s">
        <v>219</v>
      </c>
      <c r="D156" s="26" t="s">
        <v>195</v>
      </c>
      <c r="E156" s="27" t="s">
        <v>226</v>
      </c>
      <c r="F156" s="28" t="s">
        <v>162</v>
      </c>
      <c r="G156" s="27" t="s">
        <v>227</v>
      </c>
      <c r="H156" s="26" t="s">
        <v>199</v>
      </c>
      <c r="I156" s="26"/>
      <c r="J156" s="30"/>
      <c r="K156" s="30" t="s">
        <v>185</v>
      </c>
      <c r="L156" s="24" t="s">
        <v>232</v>
      </c>
    </row>
    <row r="157" spans="1:12">
      <c r="A157" s="26" t="s">
        <v>194</v>
      </c>
      <c r="B157" s="24" t="s">
        <v>192</v>
      </c>
      <c r="C157" s="26" t="s">
        <v>188</v>
      </c>
      <c r="D157" s="26" t="s">
        <v>192</v>
      </c>
      <c r="E157" s="27" t="s">
        <v>133</v>
      </c>
      <c r="F157" s="28" t="s">
        <v>222</v>
      </c>
      <c r="G157" s="27" t="s">
        <v>213</v>
      </c>
      <c r="H157" s="26" t="s">
        <v>209</v>
      </c>
      <c r="I157" s="26"/>
      <c r="J157" s="30"/>
      <c r="K157" s="30"/>
      <c r="L157" s="24" t="s">
        <v>190</v>
      </c>
    </row>
    <row r="158" spans="1:12">
      <c r="A158" s="26" t="s">
        <v>86</v>
      </c>
      <c r="B158" s="24" t="s">
        <v>216</v>
      </c>
      <c r="C158" s="26" t="s">
        <v>126</v>
      </c>
      <c r="D158" s="26" t="s">
        <v>108</v>
      </c>
      <c r="E158" s="27" t="s">
        <v>219</v>
      </c>
      <c r="F158" s="28" t="s">
        <v>193</v>
      </c>
      <c r="G158" s="27" t="s">
        <v>190</v>
      </c>
      <c r="H158" s="26" t="s">
        <v>119</v>
      </c>
      <c r="I158" s="26"/>
      <c r="J158" s="30"/>
      <c r="K158" s="30"/>
      <c r="L158" s="24" t="s">
        <v>227</v>
      </c>
    </row>
    <row r="159" spans="1:12">
      <c r="A159" s="26" t="s">
        <v>16</v>
      </c>
      <c r="B159" s="24" t="s">
        <v>126</v>
      </c>
      <c r="C159" s="26" t="s">
        <v>192</v>
      </c>
      <c r="D159" s="26" t="s">
        <v>89</v>
      </c>
      <c r="E159" s="27" t="s">
        <v>155</v>
      </c>
      <c r="F159" s="28" t="s">
        <v>202</v>
      </c>
      <c r="G159" s="27" t="s">
        <v>168</v>
      </c>
      <c r="H159" s="26" t="s">
        <v>173</v>
      </c>
      <c r="I159" s="26"/>
      <c r="J159" s="30"/>
      <c r="K159" s="30"/>
      <c r="L159" s="24" t="s">
        <v>217</v>
      </c>
    </row>
    <row r="160" spans="1:12">
      <c r="A160" s="24" t="s">
        <v>117</v>
      </c>
      <c r="B160" s="24" t="s">
        <v>131</v>
      </c>
      <c r="C160" s="26" t="s">
        <v>198</v>
      </c>
      <c r="D160" s="26" t="s">
        <v>180</v>
      </c>
      <c r="E160" s="27" t="s">
        <v>209</v>
      </c>
      <c r="F160" s="28" t="s">
        <v>172</v>
      </c>
      <c r="G160" s="27" t="s">
        <v>183</v>
      </c>
      <c r="H160" s="26" t="s">
        <v>158</v>
      </c>
      <c r="I160" s="26"/>
      <c r="J160" s="30"/>
      <c r="K160" s="30"/>
      <c r="L160" s="24" t="s">
        <v>194</v>
      </c>
    </row>
    <row r="161" spans="2:12">
      <c r="B161" s="24" t="s">
        <v>222</v>
      </c>
      <c r="C161" s="26" t="s">
        <v>88</v>
      </c>
      <c r="D161" s="26" t="s">
        <v>151</v>
      </c>
      <c r="E161" s="27" t="s">
        <v>199</v>
      </c>
      <c r="F161" s="28" t="s">
        <v>199</v>
      </c>
      <c r="G161" s="27" t="s">
        <v>226</v>
      </c>
      <c r="H161" s="26" t="s">
        <v>215</v>
      </c>
      <c r="I161" s="26"/>
      <c r="J161" s="30"/>
      <c r="K161" s="30"/>
      <c r="L161" s="24" t="s">
        <v>195</v>
      </c>
    </row>
    <row r="162" spans="2:11">
      <c r="B162" s="24" t="s">
        <v>211</v>
      </c>
      <c r="C162" s="26" t="s">
        <v>191</v>
      </c>
      <c r="D162" s="26" t="s">
        <v>215</v>
      </c>
      <c r="E162" s="27" t="s">
        <v>215</v>
      </c>
      <c r="F162" s="28" t="s">
        <v>168</v>
      </c>
      <c r="G162" s="27" t="s">
        <v>97</v>
      </c>
      <c r="H162" s="26" t="s">
        <v>88</v>
      </c>
      <c r="I162" s="26"/>
      <c r="J162" s="30"/>
      <c r="K162" s="30"/>
    </row>
    <row r="163" spans="2:11">
      <c r="B163" s="24" t="s">
        <v>143</v>
      </c>
      <c r="C163" s="26" t="s">
        <v>69</v>
      </c>
      <c r="D163" s="26" t="s">
        <v>86</v>
      </c>
      <c r="E163" s="27" t="s">
        <v>198</v>
      </c>
      <c r="F163" s="28" t="s">
        <v>97</v>
      </c>
      <c r="G163" s="27" t="s">
        <v>195</v>
      </c>
      <c r="H163" s="26" t="s">
        <v>172</v>
      </c>
      <c r="I163" s="26"/>
      <c r="J163" s="30"/>
      <c r="K163" s="30"/>
    </row>
    <row r="164" spans="2:11">
      <c r="B164" s="24" t="s">
        <v>237</v>
      </c>
      <c r="C164" s="26" t="s">
        <v>133</v>
      </c>
      <c r="D164" s="26" t="s">
        <v>126</v>
      </c>
      <c r="E164" s="27" t="s">
        <v>183</v>
      </c>
      <c r="F164" s="28" t="s">
        <v>194</v>
      </c>
      <c r="G164" s="27" t="s">
        <v>162</v>
      </c>
      <c r="H164" s="26" t="s">
        <v>206</v>
      </c>
      <c r="I164" s="26"/>
      <c r="J164" s="30"/>
      <c r="K164" s="30"/>
    </row>
    <row r="165" spans="2:11">
      <c r="B165" s="24" t="s">
        <v>230</v>
      </c>
      <c r="C165" s="26" t="s">
        <v>182</v>
      </c>
      <c r="D165" s="26" t="s">
        <v>182</v>
      </c>
      <c r="E165" s="27" t="s">
        <v>142</v>
      </c>
      <c r="F165" s="28" t="s">
        <v>221</v>
      </c>
      <c r="G165" s="27" t="s">
        <v>216</v>
      </c>
      <c r="H165" s="26" t="s">
        <v>228</v>
      </c>
      <c r="I165" s="26"/>
      <c r="J165" s="30"/>
      <c r="K165" s="30"/>
    </row>
    <row r="166" spans="2:11">
      <c r="B166" s="24" t="s">
        <v>212</v>
      </c>
      <c r="C166" s="26" t="s">
        <v>230</v>
      </c>
      <c r="D166" s="26" t="s">
        <v>169</v>
      </c>
      <c r="E166" s="27" t="s">
        <v>47</v>
      </c>
      <c r="F166" s="28" t="s">
        <v>215</v>
      </c>
      <c r="G166" s="27" t="s">
        <v>166</v>
      </c>
      <c r="H166" s="26" t="s">
        <v>175</v>
      </c>
      <c r="I166" s="26"/>
      <c r="J166" s="30"/>
      <c r="K166" s="30"/>
    </row>
    <row r="167" spans="2:11">
      <c r="B167" s="24" t="s">
        <v>173</v>
      </c>
      <c r="C167" s="26" t="s">
        <v>148</v>
      </c>
      <c r="D167" s="26" t="s">
        <v>163</v>
      </c>
      <c r="E167" s="27" t="s">
        <v>202</v>
      </c>
      <c r="F167" s="28" t="s">
        <v>206</v>
      </c>
      <c r="G167" s="27" t="s">
        <v>215</v>
      </c>
      <c r="H167" s="26" t="s">
        <v>231</v>
      </c>
      <c r="I167" s="26"/>
      <c r="J167" s="30"/>
      <c r="K167" s="30"/>
    </row>
    <row r="168" spans="2:11">
      <c r="B168" s="24" t="s">
        <v>30</v>
      </c>
      <c r="C168" s="26" t="s">
        <v>202</v>
      </c>
      <c r="D168" s="26" t="s">
        <v>88</v>
      </c>
      <c r="E168" s="27" t="s">
        <v>197</v>
      </c>
      <c r="F168" s="28" t="s">
        <v>173</v>
      </c>
      <c r="G168" s="27" t="s">
        <v>193</v>
      </c>
      <c r="H168" s="26" t="s">
        <v>89</v>
      </c>
      <c r="I168" s="26"/>
      <c r="J168" s="30"/>
      <c r="K168" s="30"/>
    </row>
    <row r="169" spans="2:11">
      <c r="B169" s="24" t="s">
        <v>236</v>
      </c>
      <c r="C169" s="26" t="s">
        <v>129</v>
      </c>
      <c r="D169" s="26" t="s">
        <v>196</v>
      </c>
      <c r="E169" s="27" t="s">
        <v>17</v>
      </c>
      <c r="F169" s="28" t="s">
        <v>208</v>
      </c>
      <c r="G169" s="27" t="s">
        <v>175</v>
      </c>
      <c r="H169" s="26" t="s">
        <v>124</v>
      </c>
      <c r="I169" s="26"/>
      <c r="J169" s="30"/>
      <c r="K169" s="30"/>
    </row>
    <row r="170" spans="2:11">
      <c r="B170" s="24" t="s">
        <v>184</v>
      </c>
      <c r="C170" s="26" t="s">
        <v>175</v>
      </c>
      <c r="D170" s="26" t="s">
        <v>47</v>
      </c>
      <c r="E170" s="27" t="s">
        <v>229</v>
      </c>
      <c r="F170" s="28" t="s">
        <v>209</v>
      </c>
      <c r="G170" s="27" t="s">
        <v>231</v>
      </c>
      <c r="H170" s="26" t="s">
        <v>238</v>
      </c>
      <c r="I170" s="26"/>
      <c r="J170" s="30"/>
      <c r="K170" s="30"/>
    </row>
    <row r="171" spans="2:9">
      <c r="B171" s="24" t="s">
        <v>176</v>
      </c>
      <c r="C171" s="26" t="s">
        <v>222</v>
      </c>
      <c r="D171" s="26" t="s">
        <v>236</v>
      </c>
      <c r="E171" s="27" t="s">
        <v>173</v>
      </c>
      <c r="F171" s="28" t="s">
        <v>142</v>
      </c>
      <c r="G171" s="27" t="s">
        <v>209</v>
      </c>
      <c r="H171" s="26" t="s">
        <v>214</v>
      </c>
      <c r="I171" s="26"/>
    </row>
    <row r="172" spans="2:9">
      <c r="B172" s="24" t="s">
        <v>203</v>
      </c>
      <c r="C172" s="26" t="s">
        <v>227</v>
      </c>
      <c r="D172" s="26" t="s">
        <v>222</v>
      </c>
      <c r="E172" s="27" t="s">
        <v>214</v>
      </c>
      <c r="F172" s="28" t="s">
        <v>180</v>
      </c>
      <c r="G172" s="27" t="s">
        <v>199</v>
      </c>
      <c r="H172" s="26" t="s">
        <v>221</v>
      </c>
      <c r="I172" s="26"/>
    </row>
    <row r="173" spans="2:9">
      <c r="B173" s="24" t="s">
        <v>142</v>
      </c>
      <c r="C173" s="26" t="s">
        <v>163</v>
      </c>
      <c r="D173" s="26" t="s">
        <v>142</v>
      </c>
      <c r="E173" s="27" t="s">
        <v>207</v>
      </c>
      <c r="F173" s="28" t="s">
        <v>228</v>
      </c>
      <c r="G173" s="27" t="s">
        <v>204</v>
      </c>
      <c r="H173" s="26" t="s">
        <v>208</v>
      </c>
      <c r="I173" s="26"/>
    </row>
    <row r="174" spans="2:9">
      <c r="B174" s="24" t="s">
        <v>129</v>
      </c>
      <c r="C174" s="26" t="s">
        <v>213</v>
      </c>
      <c r="D174" s="26" t="s">
        <v>176</v>
      </c>
      <c r="E174" s="27" t="s">
        <v>210</v>
      </c>
      <c r="F174" s="28" t="s">
        <v>175</v>
      </c>
      <c r="G174" s="27" t="s">
        <v>230</v>
      </c>
      <c r="H174" s="26" t="s">
        <v>162</v>
      </c>
      <c r="I174" s="26"/>
    </row>
    <row r="175" spans="2:9">
      <c r="B175" s="24" t="s">
        <v>201</v>
      </c>
      <c r="C175" s="26" t="s">
        <v>166</v>
      </c>
      <c r="D175" s="26" t="s">
        <v>226</v>
      </c>
      <c r="E175" s="27" t="s">
        <v>196</v>
      </c>
      <c r="F175" s="28" t="s">
        <v>231</v>
      </c>
      <c r="G175" s="27" t="s">
        <v>173</v>
      </c>
      <c r="H175" s="26" t="s">
        <v>227</v>
      </c>
      <c r="I175" s="26"/>
    </row>
    <row r="176" spans="2:9">
      <c r="B176" s="24" t="s">
        <v>188</v>
      </c>
      <c r="C176" s="26" t="s">
        <v>158</v>
      </c>
      <c r="D176" s="26" t="s">
        <v>198</v>
      </c>
      <c r="E176" s="27" t="s">
        <v>16</v>
      </c>
      <c r="F176" s="28" t="s">
        <v>216</v>
      </c>
      <c r="G176" s="27" t="s">
        <v>210</v>
      </c>
      <c r="H176" s="26" t="s">
        <v>188</v>
      </c>
      <c r="I176" s="26"/>
    </row>
    <row r="177" spans="2:9">
      <c r="B177" s="24" t="s">
        <v>232</v>
      </c>
      <c r="C177" s="26" t="s">
        <v>207</v>
      </c>
      <c r="D177" s="26" t="s">
        <v>229</v>
      </c>
      <c r="E177" s="27" t="s">
        <v>231</v>
      </c>
      <c r="F177" s="28" t="s">
        <v>158</v>
      </c>
      <c r="G177" s="27" t="s">
        <v>171</v>
      </c>
      <c r="H177" s="26" t="s">
        <v>226</v>
      </c>
      <c r="I177" s="26"/>
    </row>
    <row r="178" spans="2:9">
      <c r="B178" s="24" t="s">
        <v>190</v>
      </c>
      <c r="C178" s="26" t="s">
        <v>173</v>
      </c>
      <c r="D178" s="26" t="s">
        <v>173</v>
      </c>
      <c r="E178" s="27" t="s">
        <v>195</v>
      </c>
      <c r="F178" s="28" t="s">
        <v>148</v>
      </c>
      <c r="G178" s="27" t="s">
        <v>127</v>
      </c>
      <c r="H178" s="26" t="s">
        <v>210</v>
      </c>
      <c r="I178" s="26"/>
    </row>
    <row r="179" spans="2:9">
      <c r="B179" s="24" t="s">
        <v>133</v>
      </c>
      <c r="C179" s="26" t="s">
        <v>216</v>
      </c>
      <c r="D179" s="26" t="s">
        <v>57</v>
      </c>
      <c r="E179" s="27" t="s">
        <v>64</v>
      </c>
      <c r="F179" s="28" t="s">
        <v>154</v>
      </c>
      <c r="G179" s="27" t="s">
        <v>180</v>
      </c>
      <c r="H179" s="26" t="s">
        <v>198</v>
      </c>
      <c r="I179" s="26"/>
    </row>
    <row r="180" spans="2:9">
      <c r="B180" s="24" t="s">
        <v>194</v>
      </c>
      <c r="C180" s="26" t="s">
        <v>226</v>
      </c>
      <c r="D180" s="26" t="s">
        <v>213</v>
      </c>
      <c r="E180" s="27" t="s">
        <v>208</v>
      </c>
      <c r="F180" s="28" t="s">
        <v>198</v>
      </c>
      <c r="G180" s="27" t="s">
        <v>35</v>
      </c>
      <c r="H180" s="26" t="s">
        <v>194</v>
      </c>
      <c r="I180" s="26"/>
    </row>
    <row r="181" spans="2:9">
      <c r="B181" s="24" t="s">
        <v>217</v>
      </c>
      <c r="C181" s="26" t="s">
        <v>214</v>
      </c>
      <c r="D181" s="26" t="s">
        <v>17</v>
      </c>
      <c r="E181" s="27" t="s">
        <v>158</v>
      </c>
      <c r="F181" s="28" t="s">
        <v>226</v>
      </c>
      <c r="G181" s="27" t="s">
        <v>221</v>
      </c>
      <c r="H181" s="26" t="s">
        <v>204</v>
      </c>
      <c r="I181" s="26"/>
    </row>
    <row r="182" spans="2:9">
      <c r="B182" s="24" t="s">
        <v>227</v>
      </c>
      <c r="C182" s="26" t="s">
        <v>143</v>
      </c>
      <c r="D182" s="26" t="s">
        <v>97</v>
      </c>
      <c r="E182" s="27" t="s">
        <v>230</v>
      </c>
      <c r="F182" s="28" t="s">
        <v>181</v>
      </c>
      <c r="G182" s="27" t="s">
        <v>218</v>
      </c>
      <c r="H182" s="26" t="s">
        <v>129</v>
      </c>
      <c r="I182" s="26"/>
    </row>
    <row r="183" spans="2:9">
      <c r="B183" s="24" t="s">
        <v>198</v>
      </c>
      <c r="C183" s="26" t="s">
        <v>193</v>
      </c>
      <c r="D183" s="26" t="s">
        <v>190</v>
      </c>
      <c r="E183" s="27" t="s">
        <v>213</v>
      </c>
      <c r="F183" s="28" t="s">
        <v>89</v>
      </c>
      <c r="G183" s="27" t="s">
        <v>211</v>
      </c>
      <c r="H183" s="26" t="s">
        <v>197</v>
      </c>
      <c r="I183" s="26"/>
    </row>
    <row r="184" spans="2:9">
      <c r="B184" s="24" t="s">
        <v>163</v>
      </c>
      <c r="C184" s="26" t="s">
        <v>221</v>
      </c>
      <c r="D184" s="26" t="s">
        <v>234</v>
      </c>
      <c r="E184" s="27" t="s">
        <v>217</v>
      </c>
      <c r="F184" s="28" t="s">
        <v>229</v>
      </c>
      <c r="G184" s="27" t="s">
        <v>107</v>
      </c>
      <c r="H184" s="26" t="s">
        <v>126</v>
      </c>
      <c r="I184" s="26"/>
    </row>
    <row r="185" spans="2:9">
      <c r="B185" s="24" t="s">
        <v>231</v>
      </c>
      <c r="C185" s="26" t="s">
        <v>211</v>
      </c>
      <c r="D185" s="26" t="s">
        <v>210</v>
      </c>
      <c r="E185" s="27" t="s">
        <v>89</v>
      </c>
      <c r="F185" s="28" t="s">
        <v>197</v>
      </c>
      <c r="G185" s="27" t="s">
        <v>110</v>
      </c>
      <c r="H185" s="26" t="s">
        <v>161</v>
      </c>
      <c r="I185" s="26"/>
    </row>
    <row r="186" spans="2:9">
      <c r="B186" s="24" t="s">
        <v>228</v>
      </c>
      <c r="C186" s="26" t="s">
        <v>236</v>
      </c>
      <c r="D186" s="26" t="s">
        <v>217</v>
      </c>
      <c r="E186" s="27" t="s">
        <v>236</v>
      </c>
      <c r="F186" s="28" t="s">
        <v>211</v>
      </c>
      <c r="G186" s="27" t="s">
        <v>89</v>
      </c>
      <c r="H186" s="26" t="s">
        <v>211</v>
      </c>
      <c r="I186" s="26"/>
    </row>
    <row r="187" spans="2:9">
      <c r="B187" s="24" t="s">
        <v>233</v>
      </c>
      <c r="C187" s="26" t="s">
        <v>218</v>
      </c>
      <c r="D187" s="26" t="s">
        <v>228</v>
      </c>
      <c r="E187" s="27" t="s">
        <v>184</v>
      </c>
      <c r="F187" s="28" t="s">
        <v>210</v>
      </c>
      <c r="G187" s="27" t="s">
        <v>203</v>
      </c>
      <c r="H187" s="26" t="s">
        <v>176</v>
      </c>
      <c r="I187" s="26"/>
    </row>
    <row r="188" spans="2:9">
      <c r="B188" s="24" t="s">
        <v>147</v>
      </c>
      <c r="C188" s="26" t="s">
        <v>237</v>
      </c>
      <c r="D188" s="26" t="s">
        <v>191</v>
      </c>
      <c r="E188" s="27" t="s">
        <v>232</v>
      </c>
      <c r="F188" s="28" t="s">
        <v>196</v>
      </c>
      <c r="G188" s="27" t="s">
        <v>197</v>
      </c>
      <c r="H188" s="26" t="s">
        <v>203</v>
      </c>
      <c r="I188" s="26"/>
    </row>
    <row r="189" spans="2:9">
      <c r="B189" s="24" t="s">
        <v>210</v>
      </c>
      <c r="C189" s="26" t="s">
        <v>197</v>
      </c>
      <c r="D189" s="26" t="s">
        <v>193</v>
      </c>
      <c r="E189" s="27" t="s">
        <v>165</v>
      </c>
      <c r="F189" s="28" t="s">
        <v>195</v>
      </c>
      <c r="G189" s="27" t="s">
        <v>228</v>
      </c>
      <c r="H189" s="26" t="s">
        <v>180</v>
      </c>
      <c r="I189" s="26"/>
    </row>
    <row r="190" spans="3:7">
      <c r="C190" s="26" t="s">
        <v>217</v>
      </c>
      <c r="D190" s="26" t="s">
        <v>219</v>
      </c>
      <c r="E190" s="27" t="s">
        <v>166</v>
      </c>
      <c r="F190" s="28" t="s">
        <v>217</v>
      </c>
      <c r="G190" s="27" t="s">
        <v>172</v>
      </c>
    </row>
    <row r="191" spans="3:7">
      <c r="C191" s="26" t="s">
        <v>229</v>
      </c>
      <c r="D191" s="26" t="s">
        <v>199</v>
      </c>
      <c r="E191" s="27" t="s">
        <v>97</v>
      </c>
      <c r="F191" s="28" t="s">
        <v>204</v>
      </c>
      <c r="G191" s="27" t="s">
        <v>176</v>
      </c>
    </row>
    <row r="192" spans="3:7">
      <c r="C192" s="26" t="s">
        <v>231</v>
      </c>
      <c r="D192" s="26" t="s">
        <v>170</v>
      </c>
      <c r="E192" s="27" t="s">
        <v>193</v>
      </c>
      <c r="F192" s="28" t="s">
        <v>232</v>
      </c>
      <c r="G192" s="27" t="s">
        <v>194</v>
      </c>
    </row>
    <row r="193" spans="3:7">
      <c r="C193" s="26" t="s">
        <v>228</v>
      </c>
      <c r="D193" s="26" t="s">
        <v>231</v>
      </c>
      <c r="E193" s="27" t="s">
        <v>194</v>
      </c>
      <c r="G193" s="27" t="s">
        <v>196</v>
      </c>
    </row>
    <row r="194" spans="3:4">
      <c r="C194" s="26" t="s">
        <v>210</v>
      </c>
      <c r="D194" s="26" t="s">
        <v>204</v>
      </c>
    </row>
    <row r="195" spans="3:4">
      <c r="C195" s="26" t="s">
        <v>190</v>
      </c>
      <c r="D195" s="26" t="s">
        <v>232</v>
      </c>
    </row>
    <row r="196" spans="3:3">
      <c r="C196" s="26" t="s">
        <v>194</v>
      </c>
    </row>
    <row r="197" spans="3:3">
      <c r="C197" s="26" t="s">
        <v>176</v>
      </c>
    </row>
    <row r="198" spans="3:3">
      <c r="C198" s="26" t="s">
        <v>209</v>
      </c>
    </row>
    <row r="199" spans="3:3">
      <c r="C199" s="26" t="s">
        <v>232</v>
      </c>
    </row>
    <row r="200" spans="3:3">
      <c r="C200" s="26" t="s">
        <v>184</v>
      </c>
    </row>
    <row r="201" spans="3:3">
      <c r="C201" s="26" t="s">
        <v>204</v>
      </c>
    </row>
  </sheetData>
  <sheetProtection formatCells="0" insertHyperlinks="0" autoFilter="0"/>
  <autoFilter ref="B1:B201">
    <extLst/>
  </autoFilter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3"/>
  <sheetViews>
    <sheetView topLeftCell="B1" workbookViewId="0">
      <selection activeCell="J7" sqref="J7"/>
    </sheetView>
  </sheetViews>
  <sheetFormatPr defaultColWidth="9" defaultRowHeight="15"/>
  <cols>
    <col min="1" max="1" width="8.88181818181818" style="22" customWidth="1"/>
    <col min="2" max="2" width="9.33636363636364" style="22" customWidth="1"/>
    <col min="3" max="8" width="9" style="22"/>
    <col min="9" max="9" width="11.6636363636364" style="22" customWidth="1"/>
    <col min="10" max="10" width="11" style="22" customWidth="1"/>
    <col min="11" max="16384" width="9" style="22"/>
  </cols>
  <sheetData>
    <row r="1" spans="1:13">
      <c r="A1" s="22" t="s">
        <v>0</v>
      </c>
      <c r="B1" s="22" t="s">
        <v>1</v>
      </c>
      <c r="C1" s="22" t="s">
        <v>2</v>
      </c>
      <c r="D1" s="22" t="s">
        <v>3</v>
      </c>
      <c r="E1" s="22" t="s">
        <v>4</v>
      </c>
      <c r="F1" s="22" t="s">
        <v>5</v>
      </c>
      <c r="G1" s="22" t="s">
        <v>6</v>
      </c>
      <c r="H1" s="22" t="s">
        <v>7</v>
      </c>
      <c r="I1" s="22" t="s">
        <v>8</v>
      </c>
      <c r="J1" s="22" t="s">
        <v>9</v>
      </c>
      <c r="K1" s="22" t="s">
        <v>10</v>
      </c>
      <c r="L1" s="22" t="s">
        <v>11</v>
      </c>
      <c r="M1" s="22" t="s">
        <v>12</v>
      </c>
    </row>
    <row r="2" spans="1:13">
      <c r="A2" s="22" t="s">
        <v>239</v>
      </c>
      <c r="B2" s="22" t="s">
        <v>240</v>
      </c>
      <c r="C2" s="22" t="s">
        <v>241</v>
      </c>
      <c r="D2" s="22" t="s">
        <v>242</v>
      </c>
      <c r="E2" s="22" t="s">
        <v>243</v>
      </c>
      <c r="F2" s="22" t="s">
        <v>242</v>
      </c>
      <c r="G2" s="22" t="s">
        <v>241</v>
      </c>
      <c r="H2" s="22" t="s">
        <v>243</v>
      </c>
      <c r="J2" s="22" t="s">
        <v>244</v>
      </c>
      <c r="K2" s="22" t="s">
        <v>245</v>
      </c>
      <c r="L2" s="22" t="s">
        <v>245</v>
      </c>
      <c r="M2" s="22" t="s">
        <v>246</v>
      </c>
    </row>
    <row r="3" spans="1:13">
      <c r="A3" s="22" t="s">
        <v>247</v>
      </c>
      <c r="B3" s="22" t="s">
        <v>225</v>
      </c>
      <c r="C3" s="22" t="s">
        <v>248</v>
      </c>
      <c r="D3" s="22" t="s">
        <v>249</v>
      </c>
      <c r="E3" s="22" t="s">
        <v>241</v>
      </c>
      <c r="F3" s="22" t="s">
        <v>249</v>
      </c>
      <c r="G3" s="22" t="s">
        <v>248</v>
      </c>
      <c r="H3" s="22" t="s">
        <v>241</v>
      </c>
      <c r="J3" s="22" t="s">
        <v>224</v>
      </c>
      <c r="K3" s="22" t="s">
        <v>246</v>
      </c>
      <c r="L3" s="22" t="s">
        <v>246</v>
      </c>
      <c r="M3" s="22" t="s">
        <v>245</v>
      </c>
    </row>
    <row r="4" spans="1:13">
      <c r="A4" s="22" t="s">
        <v>250</v>
      </c>
      <c r="B4" s="22" t="s">
        <v>251</v>
      </c>
      <c r="C4" s="22" t="s">
        <v>252</v>
      </c>
      <c r="D4" s="22" t="s">
        <v>247</v>
      </c>
      <c r="E4" s="22" t="s">
        <v>248</v>
      </c>
      <c r="F4" s="22" t="s">
        <v>247</v>
      </c>
      <c r="G4" s="22" t="s">
        <v>253</v>
      </c>
      <c r="H4" s="22" t="s">
        <v>248</v>
      </c>
      <c r="J4" s="22" t="s">
        <v>36</v>
      </c>
      <c r="K4" s="22" t="s">
        <v>254</v>
      </c>
      <c r="L4" s="22" t="s">
        <v>254</v>
      </c>
      <c r="M4" s="22" t="s">
        <v>36</v>
      </c>
    </row>
    <row r="5" spans="1:13">
      <c r="A5" s="22" t="s">
        <v>205</v>
      </c>
      <c r="B5" s="22" t="s">
        <v>255</v>
      </c>
      <c r="C5" s="22" t="s">
        <v>256</v>
      </c>
      <c r="D5" s="22" t="s">
        <v>257</v>
      </c>
      <c r="E5" s="22" t="s">
        <v>253</v>
      </c>
      <c r="F5" s="22" t="s">
        <v>258</v>
      </c>
      <c r="G5" s="22" t="s">
        <v>252</v>
      </c>
      <c r="H5" s="22" t="s">
        <v>253</v>
      </c>
      <c r="J5" s="22" t="s">
        <v>259</v>
      </c>
      <c r="K5" s="22" t="s">
        <v>260</v>
      </c>
      <c r="L5" s="22" t="s">
        <v>260</v>
      </c>
      <c r="M5" s="22" t="s">
        <v>254</v>
      </c>
    </row>
    <row r="6" spans="1:13">
      <c r="A6" s="22" t="s">
        <v>257</v>
      </c>
      <c r="B6" s="22" t="s">
        <v>261</v>
      </c>
      <c r="C6" s="22" t="s">
        <v>262</v>
      </c>
      <c r="D6" s="22" t="s">
        <v>263</v>
      </c>
      <c r="E6" s="22" t="s">
        <v>252</v>
      </c>
      <c r="F6" s="22" t="s">
        <v>263</v>
      </c>
      <c r="G6" s="22" t="s">
        <v>256</v>
      </c>
      <c r="H6" s="22" t="s">
        <v>252</v>
      </c>
      <c r="J6" s="22" t="s">
        <v>264</v>
      </c>
      <c r="K6" s="22" t="s">
        <v>224</v>
      </c>
      <c r="L6" s="22" t="s">
        <v>224</v>
      </c>
      <c r="M6" s="22" t="s">
        <v>260</v>
      </c>
    </row>
    <row r="7" spans="1:13">
      <c r="A7" s="22" t="s">
        <v>200</v>
      </c>
      <c r="B7" s="22" t="s">
        <v>265</v>
      </c>
      <c r="C7" s="22" t="s">
        <v>266</v>
      </c>
      <c r="D7" s="22" t="s">
        <v>258</v>
      </c>
      <c r="E7" s="22" t="s">
        <v>256</v>
      </c>
      <c r="F7" s="22" t="s">
        <v>267</v>
      </c>
      <c r="G7" s="22" t="s">
        <v>262</v>
      </c>
      <c r="H7" s="22" t="s">
        <v>256</v>
      </c>
      <c r="J7" s="22" t="s">
        <v>200</v>
      </c>
      <c r="K7" s="22" t="s">
        <v>36</v>
      </c>
      <c r="L7" s="22" t="s">
        <v>36</v>
      </c>
      <c r="M7" s="22" t="s">
        <v>235</v>
      </c>
    </row>
    <row r="8" spans="1:13">
      <c r="A8" s="22" t="s">
        <v>244</v>
      </c>
      <c r="B8" s="22" t="s">
        <v>268</v>
      </c>
      <c r="C8" s="22" t="s">
        <v>269</v>
      </c>
      <c r="D8" s="22" t="s">
        <v>225</v>
      </c>
      <c r="E8" s="22" t="s">
        <v>262</v>
      </c>
      <c r="F8" s="22" t="s">
        <v>251</v>
      </c>
      <c r="G8" s="22" t="s">
        <v>266</v>
      </c>
      <c r="H8" s="22" t="s">
        <v>262</v>
      </c>
      <c r="J8" s="22" t="s">
        <v>251</v>
      </c>
      <c r="K8" s="22" t="s">
        <v>244</v>
      </c>
      <c r="L8" s="22" t="s">
        <v>235</v>
      </c>
      <c r="M8" s="22" t="s">
        <v>270</v>
      </c>
    </row>
    <row r="9" spans="1:13">
      <c r="A9" s="22" t="s">
        <v>135</v>
      </c>
      <c r="B9" s="22" t="s">
        <v>271</v>
      </c>
      <c r="C9" s="22" t="s">
        <v>245</v>
      </c>
      <c r="D9" s="22" t="s">
        <v>272</v>
      </c>
      <c r="E9" s="22" t="s">
        <v>224</v>
      </c>
      <c r="F9" s="22" t="s">
        <v>272</v>
      </c>
      <c r="G9" s="22" t="s">
        <v>273</v>
      </c>
      <c r="H9" s="22" t="s">
        <v>266</v>
      </c>
      <c r="J9" s="22" t="s">
        <v>261</v>
      </c>
      <c r="K9" s="22" t="s">
        <v>186</v>
      </c>
      <c r="L9" s="22" t="s">
        <v>110</v>
      </c>
      <c r="M9" s="22" t="s">
        <v>274</v>
      </c>
    </row>
    <row r="10" spans="1:13">
      <c r="A10" s="22" t="s">
        <v>241</v>
      </c>
      <c r="B10" s="22" t="s">
        <v>153</v>
      </c>
      <c r="C10" s="22" t="s">
        <v>254</v>
      </c>
      <c r="D10" s="22" t="s">
        <v>255</v>
      </c>
      <c r="E10" s="22" t="s">
        <v>245</v>
      </c>
      <c r="F10" s="22" t="s">
        <v>255</v>
      </c>
      <c r="G10" s="22" t="s">
        <v>243</v>
      </c>
      <c r="H10" s="22" t="s">
        <v>273</v>
      </c>
      <c r="J10" s="22" t="s">
        <v>255</v>
      </c>
      <c r="K10" s="22" t="s">
        <v>208</v>
      </c>
      <c r="L10" s="22" t="s">
        <v>244</v>
      </c>
      <c r="M10" s="22" t="s">
        <v>244</v>
      </c>
    </row>
    <row r="11" spans="1:13">
      <c r="A11" s="22" t="s">
        <v>256</v>
      </c>
      <c r="B11" s="22" t="s">
        <v>180</v>
      </c>
      <c r="C11" s="22" t="s">
        <v>242</v>
      </c>
      <c r="D11" s="22" t="s">
        <v>261</v>
      </c>
      <c r="E11" s="22" t="s">
        <v>260</v>
      </c>
      <c r="F11" s="22" t="s">
        <v>265</v>
      </c>
      <c r="G11" s="22" t="s">
        <v>275</v>
      </c>
      <c r="H11" s="22" t="s">
        <v>245</v>
      </c>
      <c r="J11" s="22" t="s">
        <v>265</v>
      </c>
      <c r="K11" s="22" t="s">
        <v>251</v>
      </c>
      <c r="L11" s="22" t="s">
        <v>186</v>
      </c>
      <c r="M11" s="22" t="s">
        <v>219</v>
      </c>
    </row>
    <row r="12" spans="1:13">
      <c r="A12" s="22" t="s">
        <v>248</v>
      </c>
      <c r="B12" s="22" t="s">
        <v>276</v>
      </c>
      <c r="C12" s="22" t="s">
        <v>247</v>
      </c>
      <c r="D12" s="22" t="s">
        <v>265</v>
      </c>
      <c r="E12" s="22" t="s">
        <v>246</v>
      </c>
      <c r="F12" s="22" t="s">
        <v>271</v>
      </c>
      <c r="G12" s="22" t="s">
        <v>277</v>
      </c>
      <c r="H12" s="22" t="s">
        <v>254</v>
      </c>
      <c r="J12" s="22" t="s">
        <v>271</v>
      </c>
      <c r="K12" s="22" t="s">
        <v>261</v>
      </c>
      <c r="L12" s="22" t="s">
        <v>219</v>
      </c>
      <c r="M12" s="22" t="s">
        <v>135</v>
      </c>
    </row>
    <row r="13" spans="1:13">
      <c r="A13" s="22" t="s">
        <v>252</v>
      </c>
      <c r="B13" s="22" t="s">
        <v>31</v>
      </c>
      <c r="C13" s="22" t="s">
        <v>239</v>
      </c>
      <c r="D13" s="22" t="s">
        <v>271</v>
      </c>
      <c r="E13" s="22" t="s">
        <v>244</v>
      </c>
      <c r="F13" s="22" t="s">
        <v>276</v>
      </c>
      <c r="G13" s="22" t="s">
        <v>278</v>
      </c>
      <c r="H13" s="22" t="s">
        <v>200</v>
      </c>
      <c r="J13" s="22" t="s">
        <v>276</v>
      </c>
      <c r="K13" s="22" t="s">
        <v>255</v>
      </c>
      <c r="L13" s="22" t="s">
        <v>135</v>
      </c>
      <c r="M13" s="22" t="s">
        <v>186</v>
      </c>
    </row>
    <row r="14" spans="1:13">
      <c r="A14" s="22" t="s">
        <v>253</v>
      </c>
      <c r="B14" s="22" t="s">
        <v>245</v>
      </c>
      <c r="C14" s="22" t="s">
        <v>258</v>
      </c>
      <c r="D14" s="22" t="s">
        <v>276</v>
      </c>
      <c r="E14" s="22" t="s">
        <v>258</v>
      </c>
      <c r="F14" s="22" t="s">
        <v>279</v>
      </c>
      <c r="G14" s="22" t="s">
        <v>280</v>
      </c>
      <c r="H14" s="22" t="s">
        <v>258</v>
      </c>
      <c r="J14" s="22" t="s">
        <v>279</v>
      </c>
      <c r="K14" s="22" t="s">
        <v>265</v>
      </c>
      <c r="L14" s="22" t="s">
        <v>251</v>
      </c>
      <c r="M14" s="22" t="s">
        <v>281</v>
      </c>
    </row>
    <row r="15" spans="1:13">
      <c r="A15" s="22" t="s">
        <v>282</v>
      </c>
      <c r="B15" s="22" t="s">
        <v>254</v>
      </c>
      <c r="C15" s="22" t="s">
        <v>257</v>
      </c>
      <c r="D15" s="22" t="s">
        <v>243</v>
      </c>
      <c r="E15" s="22" t="s">
        <v>263</v>
      </c>
      <c r="F15" s="22" t="s">
        <v>236</v>
      </c>
      <c r="G15" s="22" t="s">
        <v>283</v>
      </c>
      <c r="H15" s="22" t="s">
        <v>263</v>
      </c>
      <c r="J15" s="22" t="s">
        <v>236</v>
      </c>
      <c r="K15" s="22" t="s">
        <v>271</v>
      </c>
      <c r="L15" s="22" t="s">
        <v>261</v>
      </c>
      <c r="M15" s="22" t="s">
        <v>201</v>
      </c>
    </row>
    <row r="16" spans="1:13">
      <c r="A16" s="22" t="s">
        <v>284</v>
      </c>
      <c r="B16" s="22" t="s">
        <v>285</v>
      </c>
      <c r="C16" s="22" t="s">
        <v>225</v>
      </c>
      <c r="D16" s="22" t="s">
        <v>286</v>
      </c>
      <c r="E16" s="22" t="s">
        <v>251</v>
      </c>
      <c r="F16" s="22" t="s">
        <v>287</v>
      </c>
      <c r="G16" s="22" t="s">
        <v>288</v>
      </c>
      <c r="H16" s="22" t="s">
        <v>205</v>
      </c>
      <c r="J16" s="22" t="s">
        <v>287</v>
      </c>
      <c r="K16" s="22" t="s">
        <v>276</v>
      </c>
      <c r="L16" s="22" t="s">
        <v>255</v>
      </c>
      <c r="M16" s="22" t="s">
        <v>251</v>
      </c>
    </row>
    <row r="17" spans="1:13">
      <c r="A17" s="22" t="s">
        <v>277</v>
      </c>
      <c r="B17" s="22" t="s">
        <v>277</v>
      </c>
      <c r="C17" s="22" t="s">
        <v>251</v>
      </c>
      <c r="D17" s="23" t="s">
        <v>241</v>
      </c>
      <c r="E17" s="23" t="s">
        <v>272</v>
      </c>
      <c r="F17" s="22" t="s">
        <v>261</v>
      </c>
      <c r="G17" s="22" t="s">
        <v>289</v>
      </c>
      <c r="H17" s="22" t="s">
        <v>272</v>
      </c>
      <c r="J17" s="22" t="s">
        <v>272</v>
      </c>
      <c r="K17" s="22" t="s">
        <v>279</v>
      </c>
      <c r="L17" s="22" t="s">
        <v>265</v>
      </c>
      <c r="M17" s="22" t="s">
        <v>255</v>
      </c>
    </row>
    <row r="18" spans="1:13">
      <c r="A18" s="22" t="s">
        <v>289</v>
      </c>
      <c r="B18" s="22" t="s">
        <v>278</v>
      </c>
      <c r="C18" s="22" t="s">
        <v>272</v>
      </c>
      <c r="D18" s="22" t="s">
        <v>248</v>
      </c>
      <c r="E18" s="22" t="s">
        <v>255</v>
      </c>
      <c r="F18" s="22" t="s">
        <v>245</v>
      </c>
      <c r="G18" s="22" t="s">
        <v>290</v>
      </c>
      <c r="H18" s="22" t="s">
        <v>255</v>
      </c>
      <c r="J18" s="22" t="s">
        <v>225</v>
      </c>
      <c r="K18" s="22" t="s">
        <v>236</v>
      </c>
      <c r="L18" s="22" t="s">
        <v>271</v>
      </c>
      <c r="M18" s="22" t="s">
        <v>265</v>
      </c>
    </row>
    <row r="19" spans="1:13">
      <c r="A19" s="22" t="s">
        <v>291</v>
      </c>
      <c r="B19" s="22" t="s">
        <v>280</v>
      </c>
      <c r="C19" s="22" t="s">
        <v>255</v>
      </c>
      <c r="D19" s="22" t="s">
        <v>253</v>
      </c>
      <c r="E19" s="22" t="s">
        <v>265</v>
      </c>
      <c r="F19" s="22" t="s">
        <v>254</v>
      </c>
      <c r="G19" s="22" t="s">
        <v>282</v>
      </c>
      <c r="H19" s="22" t="s">
        <v>265</v>
      </c>
      <c r="K19" s="22" t="s">
        <v>287</v>
      </c>
      <c r="L19" s="22" t="s">
        <v>276</v>
      </c>
      <c r="M19" s="22" t="s">
        <v>271</v>
      </c>
    </row>
    <row r="20" spans="1:13">
      <c r="A20" s="22" t="s">
        <v>288</v>
      </c>
      <c r="B20" s="22" t="s">
        <v>283</v>
      </c>
      <c r="C20" s="22" t="s">
        <v>265</v>
      </c>
      <c r="D20" s="22" t="s">
        <v>252</v>
      </c>
      <c r="E20" s="22" t="s">
        <v>271</v>
      </c>
      <c r="F20" s="22" t="s">
        <v>260</v>
      </c>
      <c r="G20" s="22" t="s">
        <v>292</v>
      </c>
      <c r="H20" s="22" t="s">
        <v>271</v>
      </c>
      <c r="K20" s="22" t="s">
        <v>272</v>
      </c>
      <c r="L20" s="22" t="s">
        <v>279</v>
      </c>
      <c r="M20" s="22" t="s">
        <v>276</v>
      </c>
    </row>
    <row r="21" spans="1:13">
      <c r="A21" s="22" t="s">
        <v>293</v>
      </c>
      <c r="B21" s="22" t="s">
        <v>288</v>
      </c>
      <c r="C21" s="22" t="s">
        <v>271</v>
      </c>
      <c r="D21" s="22" t="s">
        <v>256</v>
      </c>
      <c r="E21" s="22" t="s">
        <v>276</v>
      </c>
      <c r="F21" s="22" t="s">
        <v>241</v>
      </c>
      <c r="G21" s="22" t="s">
        <v>294</v>
      </c>
      <c r="H21" s="22" t="s">
        <v>276</v>
      </c>
      <c r="K21" s="22" t="s">
        <v>225</v>
      </c>
      <c r="L21" s="22" t="s">
        <v>236</v>
      </c>
      <c r="M21" s="22" t="s">
        <v>279</v>
      </c>
    </row>
    <row r="22" spans="1:13">
      <c r="A22" s="22" t="s">
        <v>295</v>
      </c>
      <c r="B22" s="22" t="s">
        <v>121</v>
      </c>
      <c r="C22" s="22" t="s">
        <v>276</v>
      </c>
      <c r="D22" s="22" t="s">
        <v>262</v>
      </c>
      <c r="E22" s="22" t="s">
        <v>279</v>
      </c>
      <c r="F22" s="22" t="s">
        <v>248</v>
      </c>
      <c r="G22" s="22" t="s">
        <v>296</v>
      </c>
      <c r="H22" s="22" t="s">
        <v>279</v>
      </c>
      <c r="K22" s="22" t="s">
        <v>200</v>
      </c>
      <c r="L22" s="22" t="s">
        <v>287</v>
      </c>
      <c r="M22" s="22" t="s">
        <v>236</v>
      </c>
    </row>
    <row r="23" spans="1:13">
      <c r="A23" s="22" t="s">
        <v>297</v>
      </c>
      <c r="B23" s="22" t="s">
        <v>289</v>
      </c>
      <c r="D23" s="22" t="s">
        <v>266</v>
      </c>
      <c r="E23" s="22" t="s">
        <v>125</v>
      </c>
      <c r="F23" s="22" t="s">
        <v>253</v>
      </c>
      <c r="G23" s="22" t="s">
        <v>293</v>
      </c>
      <c r="H23" s="22" t="s">
        <v>251</v>
      </c>
      <c r="K23" s="22" t="s">
        <v>257</v>
      </c>
      <c r="L23" s="22" t="s">
        <v>272</v>
      </c>
      <c r="M23" s="22" t="s">
        <v>287</v>
      </c>
    </row>
    <row r="24" spans="1:13">
      <c r="A24" s="22" t="s">
        <v>292</v>
      </c>
      <c r="B24" s="22" t="s">
        <v>290</v>
      </c>
      <c r="E24" s="22" t="s">
        <v>242</v>
      </c>
      <c r="F24" s="22" t="s">
        <v>252</v>
      </c>
      <c r="G24" s="22" t="s">
        <v>298</v>
      </c>
      <c r="H24" s="22" t="s">
        <v>236</v>
      </c>
      <c r="K24" s="22" t="s">
        <v>263</v>
      </c>
      <c r="L24" s="22" t="s">
        <v>225</v>
      </c>
      <c r="M24" s="22" t="s">
        <v>272</v>
      </c>
    </row>
    <row r="25" spans="1:13">
      <c r="A25" s="22" t="s">
        <v>298</v>
      </c>
      <c r="B25" s="22" t="s">
        <v>282</v>
      </c>
      <c r="E25" s="22" t="s">
        <v>249</v>
      </c>
      <c r="F25" s="22" t="s">
        <v>256</v>
      </c>
      <c r="G25" s="22" t="s">
        <v>299</v>
      </c>
      <c r="H25" s="22" t="s">
        <v>287</v>
      </c>
      <c r="K25" s="22" t="s">
        <v>205</v>
      </c>
      <c r="L25" s="22" t="s">
        <v>237</v>
      </c>
      <c r="M25" s="22" t="s">
        <v>225</v>
      </c>
    </row>
    <row r="26" spans="1:13">
      <c r="A26" s="22" t="s">
        <v>278</v>
      </c>
      <c r="B26" s="22" t="s">
        <v>292</v>
      </c>
      <c r="E26" s="22" t="s">
        <v>247</v>
      </c>
      <c r="F26" s="22" t="s">
        <v>262</v>
      </c>
      <c r="G26" s="22" t="s">
        <v>295</v>
      </c>
      <c r="H26" s="22" t="s">
        <v>272</v>
      </c>
      <c r="K26" s="22" t="s">
        <v>57</v>
      </c>
      <c r="L26" s="22" t="s">
        <v>200</v>
      </c>
      <c r="M26" s="22" t="s">
        <v>237</v>
      </c>
    </row>
    <row r="27" spans="1:13">
      <c r="A27" s="22" t="s">
        <v>299</v>
      </c>
      <c r="B27" s="22" t="s">
        <v>294</v>
      </c>
      <c r="E27" s="22" t="s">
        <v>239</v>
      </c>
      <c r="F27" s="22" t="s">
        <v>266</v>
      </c>
      <c r="G27" s="22" t="s">
        <v>300</v>
      </c>
      <c r="H27" s="22" t="s">
        <v>242</v>
      </c>
      <c r="K27" s="22" t="s">
        <v>249</v>
      </c>
      <c r="L27" s="22" t="s">
        <v>257</v>
      </c>
      <c r="M27" s="22" t="s">
        <v>200</v>
      </c>
    </row>
    <row r="28" spans="1:13">
      <c r="A28" s="22" t="s">
        <v>301</v>
      </c>
      <c r="B28" s="22" t="s">
        <v>301</v>
      </c>
      <c r="F28" s="22" t="s">
        <v>273</v>
      </c>
      <c r="G28" s="22" t="s">
        <v>302</v>
      </c>
      <c r="H28" s="22" t="s">
        <v>249</v>
      </c>
      <c r="K28" s="22" t="s">
        <v>303</v>
      </c>
      <c r="L28" s="22" t="s">
        <v>258</v>
      </c>
      <c r="M28" s="22" t="s">
        <v>257</v>
      </c>
    </row>
    <row r="29" spans="1:13">
      <c r="A29" s="22" t="s">
        <v>302</v>
      </c>
      <c r="B29" s="22" t="s">
        <v>296</v>
      </c>
      <c r="F29" s="22" t="s">
        <v>73</v>
      </c>
      <c r="G29" s="22" t="s">
        <v>304</v>
      </c>
      <c r="H29" s="22" t="s">
        <v>305</v>
      </c>
      <c r="K29" s="22" t="s">
        <v>242</v>
      </c>
      <c r="L29" s="22" t="s">
        <v>205</v>
      </c>
      <c r="M29" s="22" t="s">
        <v>205</v>
      </c>
    </row>
    <row r="30" spans="1:13">
      <c r="A30" s="22" t="s">
        <v>306</v>
      </c>
      <c r="B30" s="22" t="s">
        <v>293</v>
      </c>
      <c r="G30" s="22" t="s">
        <v>307</v>
      </c>
      <c r="H30" s="22" t="s">
        <v>247</v>
      </c>
      <c r="K30" s="22" t="s">
        <v>247</v>
      </c>
      <c r="L30" s="22" t="s">
        <v>249</v>
      </c>
      <c r="M30" s="22" t="s">
        <v>263</v>
      </c>
    </row>
    <row r="31" spans="1:13">
      <c r="A31" s="22" t="s">
        <v>121</v>
      </c>
      <c r="B31" s="22" t="s">
        <v>298</v>
      </c>
      <c r="G31" s="22" t="s">
        <v>308</v>
      </c>
      <c r="H31" s="22" t="s">
        <v>239</v>
      </c>
      <c r="L31" s="22" t="s">
        <v>309</v>
      </c>
      <c r="M31" s="22" t="s">
        <v>249</v>
      </c>
    </row>
    <row r="32" spans="1:13">
      <c r="A32" s="22" t="s">
        <v>310</v>
      </c>
      <c r="B32" s="22" t="s">
        <v>299</v>
      </c>
      <c r="G32" s="22" t="s">
        <v>311</v>
      </c>
      <c r="L32" s="22" t="s">
        <v>242</v>
      </c>
      <c r="M32" s="22" t="s">
        <v>309</v>
      </c>
    </row>
    <row r="33" spans="1:13">
      <c r="A33" s="22" t="s">
        <v>312</v>
      </c>
      <c r="B33" s="22" t="s">
        <v>295</v>
      </c>
      <c r="G33" s="22" t="s">
        <v>310</v>
      </c>
      <c r="L33" s="22" t="s">
        <v>247</v>
      </c>
      <c r="M33" s="22" t="s">
        <v>107</v>
      </c>
    </row>
    <row r="34" spans="1:13">
      <c r="A34" s="22" t="s">
        <v>300</v>
      </c>
      <c r="B34" s="22" t="s">
        <v>313</v>
      </c>
      <c r="G34" s="22" t="s">
        <v>306</v>
      </c>
      <c r="L34" s="22" t="s">
        <v>239</v>
      </c>
      <c r="M34" s="22" t="s">
        <v>242</v>
      </c>
    </row>
    <row r="35" spans="1:13">
      <c r="A35" s="22" t="s">
        <v>294</v>
      </c>
      <c r="B35" s="22" t="s">
        <v>300</v>
      </c>
      <c r="G35" s="22" t="s">
        <v>297</v>
      </c>
      <c r="M35" s="22" t="s">
        <v>247</v>
      </c>
    </row>
    <row r="36" spans="1:13">
      <c r="A36" s="22" t="s">
        <v>311</v>
      </c>
      <c r="B36" s="22" t="s">
        <v>302</v>
      </c>
      <c r="G36" s="22" t="s">
        <v>314</v>
      </c>
      <c r="M36" s="22" t="s">
        <v>315</v>
      </c>
    </row>
    <row r="37" spans="1:7">
      <c r="A37" s="22" t="s">
        <v>280</v>
      </c>
      <c r="B37" s="22" t="s">
        <v>304</v>
      </c>
      <c r="G37" s="22" t="s">
        <v>291</v>
      </c>
    </row>
    <row r="38" spans="1:7">
      <c r="A38" s="22" t="s">
        <v>304</v>
      </c>
      <c r="B38" s="22" t="s">
        <v>307</v>
      </c>
      <c r="G38" s="22" t="s">
        <v>316</v>
      </c>
    </row>
    <row r="39" spans="1:7">
      <c r="A39" s="22" t="s">
        <v>314</v>
      </c>
      <c r="B39" s="22" t="s">
        <v>311</v>
      </c>
      <c r="G39" s="22" t="s">
        <v>284</v>
      </c>
    </row>
    <row r="40" spans="1:7">
      <c r="A40" s="22" t="s">
        <v>296</v>
      </c>
      <c r="B40" s="22" t="s">
        <v>310</v>
      </c>
      <c r="G40" s="22" t="s">
        <v>244</v>
      </c>
    </row>
    <row r="41" spans="1:7">
      <c r="A41" s="22" t="s">
        <v>313</v>
      </c>
      <c r="B41" s="22" t="s">
        <v>306</v>
      </c>
      <c r="G41" s="22" t="s">
        <v>224</v>
      </c>
    </row>
    <row r="42" spans="1:7">
      <c r="A42" s="22" t="s">
        <v>275</v>
      </c>
      <c r="B42" s="22" t="s">
        <v>297</v>
      </c>
      <c r="G42" s="22" t="s">
        <v>245</v>
      </c>
    </row>
    <row r="43" spans="1:7">
      <c r="A43" s="22" t="s">
        <v>224</v>
      </c>
      <c r="B43" s="22" t="s">
        <v>314</v>
      </c>
      <c r="G43" s="22" t="s">
        <v>254</v>
      </c>
    </row>
    <row r="44" spans="1:7">
      <c r="A44" s="22" t="s">
        <v>154</v>
      </c>
      <c r="B44" s="22" t="s">
        <v>291</v>
      </c>
      <c r="G44" s="22" t="s">
        <v>258</v>
      </c>
    </row>
    <row r="45" spans="1:7">
      <c r="A45" s="22" t="s">
        <v>36</v>
      </c>
      <c r="B45" s="22" t="s">
        <v>316</v>
      </c>
      <c r="G45" s="22" t="s">
        <v>263</v>
      </c>
    </row>
    <row r="46" spans="1:7">
      <c r="A46" s="22" t="s">
        <v>235</v>
      </c>
      <c r="B46" s="22" t="s">
        <v>284</v>
      </c>
      <c r="G46" s="22" t="s">
        <v>200</v>
      </c>
    </row>
    <row r="47" spans="1:7">
      <c r="A47" s="22" t="s">
        <v>221</v>
      </c>
      <c r="B47" s="22" t="s">
        <v>243</v>
      </c>
      <c r="G47" s="22" t="s">
        <v>205</v>
      </c>
    </row>
    <row r="48" spans="1:7">
      <c r="A48" s="22" t="s">
        <v>14</v>
      </c>
      <c r="B48" s="22" t="s">
        <v>241</v>
      </c>
      <c r="G48" s="22" t="s">
        <v>257</v>
      </c>
    </row>
    <row r="49" spans="1:7">
      <c r="A49" s="22" t="s">
        <v>245</v>
      </c>
      <c r="B49" s="22" t="s">
        <v>248</v>
      </c>
      <c r="G49" s="22" t="s">
        <v>251</v>
      </c>
    </row>
    <row r="50" spans="1:7">
      <c r="A50" s="22" t="s">
        <v>254</v>
      </c>
      <c r="B50" s="22" t="s">
        <v>253</v>
      </c>
      <c r="G50" s="22" t="s">
        <v>261</v>
      </c>
    </row>
    <row r="51" spans="1:7">
      <c r="A51" s="22" t="s">
        <v>260</v>
      </c>
      <c r="B51" s="22" t="s">
        <v>252</v>
      </c>
      <c r="G51" s="22" t="s">
        <v>255</v>
      </c>
    </row>
    <row r="52" spans="1:7">
      <c r="A52" s="22" t="s">
        <v>317</v>
      </c>
      <c r="B52" s="22" t="s">
        <v>256</v>
      </c>
      <c r="G52" s="22" t="s">
        <v>265</v>
      </c>
    </row>
    <row r="53" spans="1:7">
      <c r="A53" s="22" t="s">
        <v>255</v>
      </c>
      <c r="B53" s="22" t="s">
        <v>262</v>
      </c>
      <c r="G53" s="22" t="s">
        <v>271</v>
      </c>
    </row>
    <row r="54" spans="1:7">
      <c r="A54" s="22" t="s">
        <v>265</v>
      </c>
      <c r="B54" s="22" t="s">
        <v>266</v>
      </c>
      <c r="G54" s="22" t="s">
        <v>276</v>
      </c>
    </row>
    <row r="55" spans="1:7">
      <c r="A55" s="22" t="s">
        <v>251</v>
      </c>
      <c r="B55" s="22" t="s">
        <v>273</v>
      </c>
      <c r="G55" s="22" t="s">
        <v>279</v>
      </c>
    </row>
    <row r="56" spans="1:7">
      <c r="A56" s="22" t="s">
        <v>271</v>
      </c>
      <c r="B56" s="22" t="s">
        <v>281</v>
      </c>
      <c r="G56" s="22" t="s">
        <v>236</v>
      </c>
    </row>
    <row r="57" spans="1:7">
      <c r="A57" s="22" t="s">
        <v>276</v>
      </c>
      <c r="B57" s="22" t="s">
        <v>205</v>
      </c>
      <c r="G57" s="22" t="s">
        <v>287</v>
      </c>
    </row>
    <row r="58" spans="1:7">
      <c r="A58" s="22" t="s">
        <v>268</v>
      </c>
      <c r="B58" s="22" t="s">
        <v>257</v>
      </c>
      <c r="G58" s="22" t="s">
        <v>247</v>
      </c>
    </row>
    <row r="59" spans="1:7">
      <c r="A59" s="22" t="s">
        <v>261</v>
      </c>
      <c r="B59" s="22" t="s">
        <v>263</v>
      </c>
      <c r="G59" s="22" t="s">
        <v>239</v>
      </c>
    </row>
    <row r="60" spans="1:2">
      <c r="A60" s="22" t="s">
        <v>125</v>
      </c>
      <c r="B60" s="22" t="s">
        <v>258</v>
      </c>
    </row>
    <row r="61" spans="1:2">
      <c r="A61" s="22" t="s">
        <v>225</v>
      </c>
      <c r="B61" s="22" t="s">
        <v>247</v>
      </c>
    </row>
    <row r="62" spans="1:2">
      <c r="A62" s="22" t="s">
        <v>237</v>
      </c>
      <c r="B62" s="22" t="s">
        <v>239</v>
      </c>
    </row>
    <row r="63" spans="1:1">
      <c r="A63" s="22" t="s">
        <v>249</v>
      </c>
    </row>
  </sheetData>
  <sheetProtection formatCells="0" insertHyperlinks="0" autoFilter="0"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99"/>
  <sheetViews>
    <sheetView topLeftCell="A31" workbookViewId="0">
      <selection activeCell="H51" sqref="H51"/>
    </sheetView>
  </sheetViews>
  <sheetFormatPr defaultColWidth="9.77272727272727" defaultRowHeight="15"/>
  <cols>
    <col min="1" max="2" width="8.55454545454545" style="13" customWidth="1"/>
    <col min="3" max="3" width="14.3363636363636" style="13" customWidth="1"/>
    <col min="4" max="4" width="17" style="13" customWidth="1"/>
    <col min="5" max="26" width="14.3363636363636" style="13" customWidth="1"/>
    <col min="27" max="16384" width="9.77272727272727" style="13"/>
  </cols>
  <sheetData>
    <row r="1" ht="14.5" spans="1:26">
      <c r="A1" s="6" t="s">
        <v>318</v>
      </c>
      <c r="B1" s="14"/>
      <c r="C1" s="14"/>
      <c r="D1" s="14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ht="14.5" spans="1:26">
      <c r="A2" s="16" t="s">
        <v>319</v>
      </c>
      <c r="B2" s="16" t="s">
        <v>320</v>
      </c>
      <c r="C2" s="6" t="s">
        <v>321</v>
      </c>
      <c r="D2" s="6" t="s">
        <v>322</v>
      </c>
      <c r="E2" s="6" t="s">
        <v>323</v>
      </c>
      <c r="F2" s="6" t="s">
        <v>324</v>
      </c>
      <c r="G2" s="17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ht="14.5" spans="1:26">
      <c r="A3" s="16">
        <v>1</v>
      </c>
      <c r="B3" s="18" t="s">
        <v>139</v>
      </c>
      <c r="C3" s="14">
        <f>COUNTIF(表扬名单!$1:$1048576,B3)</f>
        <v>12</v>
      </c>
      <c r="D3" s="19">
        <f>C3/12</f>
        <v>1</v>
      </c>
      <c r="E3" s="15">
        <f>COUNTIF(重点提醒人员!$1:$1048576,B3)</f>
        <v>0</v>
      </c>
      <c r="F3" s="20">
        <f>(E3/12)</f>
        <v>0</v>
      </c>
      <c r="G3" s="14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14.5" spans="1:26">
      <c r="A4" s="16">
        <v>2</v>
      </c>
      <c r="B4" s="16" t="s">
        <v>217</v>
      </c>
      <c r="C4" s="14">
        <f>COUNTIF(表扬名单!$1:$1048576,B4)</f>
        <v>9</v>
      </c>
      <c r="D4" s="19">
        <f t="shared" ref="D4:D51" si="0">C4/12</f>
        <v>0.75</v>
      </c>
      <c r="E4" s="15">
        <f>COUNTIF(重点提醒人员!$1:$1048576,B4)</f>
        <v>0</v>
      </c>
      <c r="F4" s="20">
        <f>(E4/12)</f>
        <v>0</v>
      </c>
      <c r="G4" s="14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ht="14.5" spans="1:26">
      <c r="A5" s="16">
        <v>3</v>
      </c>
      <c r="B5" s="16" t="s">
        <v>230</v>
      </c>
      <c r="C5" s="14">
        <f>COUNTIF(表扬名单!$1:$1048576,B5)</f>
        <v>6</v>
      </c>
      <c r="D5" s="19">
        <f t="shared" si="0"/>
        <v>0.5</v>
      </c>
      <c r="E5" s="15">
        <f>COUNTIF(重点提醒人员!$1:$1048576,B5)</f>
        <v>0</v>
      </c>
      <c r="F5" s="20">
        <f>(E5/12)</f>
        <v>0</v>
      </c>
      <c r="G5" s="14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ht="14.5" spans="1:26">
      <c r="A6" s="16">
        <v>4</v>
      </c>
      <c r="B6" s="16" t="s">
        <v>212</v>
      </c>
      <c r="C6" s="14">
        <f>COUNTIF(表扬名单!$1:$1048576,B6)</f>
        <v>7</v>
      </c>
      <c r="D6" s="19">
        <f t="shared" si="0"/>
        <v>0.583333333333333</v>
      </c>
      <c r="E6" s="15">
        <f>COUNTIF(重点提醒人员!$1:$1048576,B6)</f>
        <v>0</v>
      </c>
      <c r="F6" s="20">
        <f>(E6/12)</f>
        <v>0</v>
      </c>
      <c r="G6" s="14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ht="14.5" spans="1:26">
      <c r="A7" s="16">
        <v>5</v>
      </c>
      <c r="B7" s="16" t="s">
        <v>274</v>
      </c>
      <c r="C7" s="14">
        <f>COUNTIF(表扬名单!$1:$1048576,B7)</f>
        <v>0</v>
      </c>
      <c r="D7" s="19">
        <f t="shared" si="0"/>
        <v>0</v>
      </c>
      <c r="E7" s="15">
        <f>COUNTIF(重点提醒人员!$1:$1048576,B7)</f>
        <v>1</v>
      </c>
      <c r="F7" s="20">
        <f>(E7/12)</f>
        <v>0.0833333333333333</v>
      </c>
      <c r="G7" s="14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ht="14.5" spans="1:26">
      <c r="A8" s="16">
        <v>6</v>
      </c>
      <c r="B8" s="16" t="s">
        <v>140</v>
      </c>
      <c r="C8" s="14">
        <f>COUNTIF(表扬名单!$1:$1048576,B8)</f>
        <v>12</v>
      </c>
      <c r="D8" s="19">
        <f t="shared" si="0"/>
        <v>1</v>
      </c>
      <c r="E8" s="15">
        <f>COUNTIF(重点提醒人员!$1:$1048576,B8)</f>
        <v>0</v>
      </c>
      <c r="F8" s="20">
        <f t="shared" ref="F8:F51" si="1">(E8/12)</f>
        <v>0</v>
      </c>
      <c r="G8" s="14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ht="14.5" spans="1:26">
      <c r="A9" s="16">
        <v>7</v>
      </c>
      <c r="B9" s="16" t="s">
        <v>254</v>
      </c>
      <c r="C9" s="14">
        <f>COUNTIF(表扬名单!$1:$1048576,B9)</f>
        <v>0</v>
      </c>
      <c r="D9" s="19">
        <f t="shared" si="0"/>
        <v>0</v>
      </c>
      <c r="E9" s="15">
        <f>COUNTIF(重点提醒人员!$1:$1048576,B9)</f>
        <v>9</v>
      </c>
      <c r="F9" s="20">
        <f t="shared" si="1"/>
        <v>0.75</v>
      </c>
      <c r="G9" s="14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ht="14.5" spans="1:26">
      <c r="A10" s="16">
        <v>8</v>
      </c>
      <c r="B10" s="21" t="s">
        <v>325</v>
      </c>
      <c r="C10" s="14">
        <f>COUNTIF(表扬名单!$1:$1048576,B10)</f>
        <v>1</v>
      </c>
      <c r="D10" s="19">
        <f t="shared" si="0"/>
        <v>0.0833333333333333</v>
      </c>
      <c r="E10" s="15">
        <f>COUNTIF(重点提醒人员!$1:$1048576,B10)</f>
        <v>6</v>
      </c>
      <c r="F10" s="20">
        <f t="shared" si="1"/>
        <v>0.5</v>
      </c>
      <c r="G10" s="14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14.5" spans="1:26">
      <c r="A11" s="16">
        <v>9</v>
      </c>
      <c r="B11" s="16" t="s">
        <v>270</v>
      </c>
      <c r="C11" s="14">
        <f>COUNTIF(表扬名单!$1:$1048576,B11)</f>
        <v>0</v>
      </c>
      <c r="D11" s="19">
        <f t="shared" si="0"/>
        <v>0</v>
      </c>
      <c r="E11" s="15">
        <f>COUNTIF(重点提醒人员!$1:$1048576,B11)</f>
        <v>1</v>
      </c>
      <c r="F11" s="20">
        <f t="shared" si="1"/>
        <v>0.0833333333333333</v>
      </c>
      <c r="G11" s="14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14.5" spans="1:26">
      <c r="A12" s="16">
        <v>10</v>
      </c>
      <c r="B12" s="16" t="s">
        <v>199</v>
      </c>
      <c r="C12" s="14">
        <f>COUNTIF(表扬名单!$1:$1048576,B12)</f>
        <v>12</v>
      </c>
      <c r="D12" s="19">
        <f t="shared" si="0"/>
        <v>1</v>
      </c>
      <c r="E12" s="15">
        <f>COUNTIF(重点提醒人员!$1:$1048576,B12)</f>
        <v>0</v>
      </c>
      <c r="F12" s="20">
        <f t="shared" si="1"/>
        <v>0</v>
      </c>
      <c r="G12" s="14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14.5" spans="1:26">
      <c r="A13" s="16">
        <v>11</v>
      </c>
      <c r="B13" s="16" t="s">
        <v>221</v>
      </c>
      <c r="C13" s="14">
        <f>COUNTIF(表扬名单!$1:$1048576,B13)</f>
        <v>7</v>
      </c>
      <c r="D13" s="19">
        <f t="shared" si="0"/>
        <v>0.583333333333333</v>
      </c>
      <c r="E13" s="15">
        <f>COUNTIF(重点提醒人员!$1:$1048576,B13)</f>
        <v>1</v>
      </c>
      <c r="F13" s="20">
        <f t="shared" si="1"/>
        <v>0.0833333333333333</v>
      </c>
      <c r="G13" s="14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14.5" spans="1:26">
      <c r="A14" s="16">
        <v>12</v>
      </c>
      <c r="B14" s="16" t="s">
        <v>159</v>
      </c>
      <c r="C14" s="14">
        <f>COUNTIF(表扬名单!$1:$1048576,B14)</f>
        <v>11</v>
      </c>
      <c r="D14" s="19">
        <f t="shared" si="0"/>
        <v>0.916666666666667</v>
      </c>
      <c r="E14" s="15">
        <f>COUNTIF(重点提醒人员!$1:$1048576,B14)</f>
        <v>0</v>
      </c>
      <c r="F14" s="20">
        <f t="shared" si="1"/>
        <v>0</v>
      </c>
      <c r="G14" s="14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14.5" spans="1:26">
      <c r="A15" s="16">
        <v>13</v>
      </c>
      <c r="B15" s="16" t="s">
        <v>110</v>
      </c>
      <c r="C15" s="14">
        <f>COUNTIF(表扬名单!$1:$1048576,B15)</f>
        <v>7</v>
      </c>
      <c r="D15" s="19">
        <f t="shared" si="0"/>
        <v>0.583333333333333</v>
      </c>
      <c r="E15" s="15">
        <f>COUNTIF(重点提醒人员!$1:$1048576,B15)</f>
        <v>1</v>
      </c>
      <c r="F15" s="20">
        <f t="shared" si="1"/>
        <v>0.0833333333333333</v>
      </c>
      <c r="G15" s="14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ht="14.5" spans="1:26">
      <c r="A16" s="16">
        <v>14</v>
      </c>
      <c r="B16" s="16" t="s">
        <v>161</v>
      </c>
      <c r="C16" s="14">
        <f>COUNTIF(表扬名单!$1:$1048576,B16)</f>
        <v>12</v>
      </c>
      <c r="D16" s="19">
        <f t="shared" si="0"/>
        <v>1</v>
      </c>
      <c r="E16" s="15">
        <f>COUNTIF(重点提醒人员!$1:$1048576,B16)</f>
        <v>0</v>
      </c>
      <c r="F16" s="20">
        <f t="shared" si="1"/>
        <v>0</v>
      </c>
      <c r="G16" s="14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ht="14.5" spans="1:26">
      <c r="A17" s="16">
        <v>15</v>
      </c>
      <c r="B17" s="16" t="s">
        <v>215</v>
      </c>
      <c r="C17" s="14">
        <f>COUNTIF(表扬名单!$1:$1048576,B17)</f>
        <v>8</v>
      </c>
      <c r="D17" s="19">
        <f t="shared" si="0"/>
        <v>0.666666666666667</v>
      </c>
      <c r="E17" s="15">
        <f>COUNTIF(重点提醒人员!$1:$1048576,B17)</f>
        <v>0</v>
      </c>
      <c r="F17" s="20">
        <f t="shared" si="1"/>
        <v>0</v>
      </c>
      <c r="G17" s="14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ht="14.5" spans="1:26">
      <c r="A18" s="16">
        <v>16</v>
      </c>
      <c r="B18" s="16" t="s">
        <v>74</v>
      </c>
      <c r="C18" s="14">
        <f>COUNTIF(表扬名单!$1:$1048576,B18)</f>
        <v>12</v>
      </c>
      <c r="D18" s="19">
        <f t="shared" si="0"/>
        <v>1</v>
      </c>
      <c r="E18" s="15">
        <f>COUNTIF(重点提醒人员!$1:$1048576,B18)</f>
        <v>0</v>
      </c>
      <c r="F18" s="20">
        <f t="shared" si="1"/>
        <v>0</v>
      </c>
      <c r="G18" s="14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ht="14.5" spans="1:26">
      <c r="A19" s="16">
        <v>17</v>
      </c>
      <c r="B19" s="16" t="s">
        <v>128</v>
      </c>
      <c r="C19" s="14">
        <f>COUNTIF(表扬名单!$1:$1048576,B19)</f>
        <v>11</v>
      </c>
      <c r="D19" s="19">
        <f t="shared" si="0"/>
        <v>0.916666666666667</v>
      </c>
      <c r="E19" s="15">
        <f>COUNTIF(重点提醒人员!$1:$1048576,B19)</f>
        <v>0</v>
      </c>
      <c r="F19" s="20">
        <f t="shared" si="1"/>
        <v>0</v>
      </c>
      <c r="G19" s="14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ht="14.5" spans="1:26">
      <c r="A20" s="16">
        <v>18</v>
      </c>
      <c r="B20" s="16" t="s">
        <v>141</v>
      </c>
      <c r="C20" s="14">
        <f>COUNTIF(表扬名单!$1:$1048576,B20)</f>
        <v>12</v>
      </c>
      <c r="D20" s="19">
        <f t="shared" si="0"/>
        <v>1</v>
      </c>
      <c r="E20" s="15">
        <f>COUNTIF(重点提醒人员!$1:$1048576,B20)</f>
        <v>0</v>
      </c>
      <c r="F20" s="20">
        <f t="shared" si="1"/>
        <v>0</v>
      </c>
      <c r="G20" s="14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ht="14.5" spans="1:26">
      <c r="A21" s="16">
        <v>19</v>
      </c>
      <c r="B21" s="16" t="s">
        <v>206</v>
      </c>
      <c r="C21" s="14">
        <f>COUNTIF(表扬名单!$1:$1048576,B21)</f>
        <v>11</v>
      </c>
      <c r="D21" s="19">
        <f t="shared" si="0"/>
        <v>0.916666666666667</v>
      </c>
      <c r="E21" s="15">
        <f>COUNTIF(重点提醒人员!$1:$1048576,B21)</f>
        <v>0</v>
      </c>
      <c r="F21" s="20">
        <f t="shared" si="1"/>
        <v>0</v>
      </c>
      <c r="G21" s="14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ht="14.5" spans="1:26">
      <c r="A22" s="16">
        <v>20</v>
      </c>
      <c r="B22" s="16" t="s">
        <v>114</v>
      </c>
      <c r="C22" s="14">
        <f>COUNTIF(表扬名单!$1:$1048576,B22)</f>
        <v>12</v>
      </c>
      <c r="D22" s="19">
        <f t="shared" si="0"/>
        <v>1</v>
      </c>
      <c r="E22" s="15">
        <f>COUNTIF(重点提醒人员!$1:$1048576,B22)</f>
        <v>0</v>
      </c>
      <c r="F22" s="20">
        <f t="shared" si="1"/>
        <v>0</v>
      </c>
      <c r="G22" s="14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ht="14.5" spans="1:26">
      <c r="A23" s="16">
        <v>21</v>
      </c>
      <c r="B23" s="16" t="s">
        <v>87</v>
      </c>
      <c r="C23" s="14">
        <f>COUNTIF(表扬名单!$1:$1048576,B23)</f>
        <v>12</v>
      </c>
      <c r="D23" s="19">
        <f t="shared" si="0"/>
        <v>1</v>
      </c>
      <c r="E23" s="15">
        <f>COUNTIF(重点提醒人员!$1:$1048576,B23)</f>
        <v>0</v>
      </c>
      <c r="F23" s="20">
        <f t="shared" si="1"/>
        <v>0</v>
      </c>
      <c r="G23" s="14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ht="14.5" spans="1:26">
      <c r="A24" s="16">
        <v>22</v>
      </c>
      <c r="B24" s="16" t="s">
        <v>260</v>
      </c>
      <c r="C24" s="14">
        <f>COUNTIF(表扬名单!$1:$1048576,B24)</f>
        <v>0</v>
      </c>
      <c r="D24" s="19">
        <f t="shared" si="0"/>
        <v>0</v>
      </c>
      <c r="E24" s="15">
        <f>COUNTIF(重点提醒人员!$1:$1048576,B24)</f>
        <v>6</v>
      </c>
      <c r="F24" s="20">
        <f t="shared" si="1"/>
        <v>0.5</v>
      </c>
      <c r="G24" s="14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ht="14.5" spans="1:26">
      <c r="A25" s="16">
        <v>23</v>
      </c>
      <c r="B25" s="16" t="s">
        <v>66</v>
      </c>
      <c r="C25" s="14">
        <f>COUNTIF(表扬名单!$1:$1048576,B25)</f>
        <v>11</v>
      </c>
      <c r="D25" s="19">
        <f t="shared" si="0"/>
        <v>0.916666666666667</v>
      </c>
      <c r="E25" s="15">
        <f>COUNTIF(重点提醒人员!$1:$1048576,B25)</f>
        <v>0</v>
      </c>
      <c r="F25" s="20">
        <f t="shared" si="1"/>
        <v>0</v>
      </c>
      <c r="G25" s="14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ht="14.5" spans="1:26">
      <c r="A26" s="16">
        <v>24</v>
      </c>
      <c r="B26" s="16" t="s">
        <v>179</v>
      </c>
      <c r="C26" s="14">
        <f>COUNTIF(表扬名单!$1:$1048576,B26)</f>
        <v>1</v>
      </c>
      <c r="D26" s="19">
        <f t="shared" si="0"/>
        <v>0.0833333333333333</v>
      </c>
      <c r="E26" s="15">
        <f>COUNTIF(重点提醒人员!$1:$1048576,B26)</f>
        <v>0</v>
      </c>
      <c r="F26" s="20">
        <f t="shared" si="1"/>
        <v>0</v>
      </c>
      <c r="G26" s="14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ht="14.5" spans="1:26">
      <c r="A27" s="16">
        <v>25</v>
      </c>
      <c r="B27" s="16" t="s">
        <v>174</v>
      </c>
      <c r="C27" s="14">
        <f>COUNTIF(表扬名单!$1:$1048576,B27)</f>
        <v>12</v>
      </c>
      <c r="D27" s="19">
        <f t="shared" si="0"/>
        <v>1</v>
      </c>
      <c r="E27" s="15">
        <f>COUNTIF(重点提醒人员!$1:$1048576,B27)</f>
        <v>0</v>
      </c>
      <c r="F27" s="20">
        <f t="shared" si="1"/>
        <v>0</v>
      </c>
      <c r="G27" s="14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ht="14.5" spans="1:26">
      <c r="A28" s="16">
        <v>26</v>
      </c>
      <c r="B28" s="16" t="s">
        <v>155</v>
      </c>
      <c r="C28" s="14">
        <f>COUNTIF(表扬名单!$1:$1048576,B28)</f>
        <v>9</v>
      </c>
      <c r="D28" s="19">
        <f t="shared" si="0"/>
        <v>0.75</v>
      </c>
      <c r="E28" s="15">
        <f>COUNTIF(重点提醒人员!$1:$1048576,B28)</f>
        <v>0</v>
      </c>
      <c r="F28" s="20">
        <f t="shared" si="1"/>
        <v>0</v>
      </c>
      <c r="G28" s="14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ht="14.5" spans="1:26">
      <c r="A29" s="16">
        <v>27</v>
      </c>
      <c r="B29" s="16" t="s">
        <v>148</v>
      </c>
      <c r="C29" s="14">
        <f>COUNTIF(表扬名单!$1:$1048576,B29)</f>
        <v>10</v>
      </c>
      <c r="D29" s="19">
        <f t="shared" si="0"/>
        <v>0.833333333333333</v>
      </c>
      <c r="E29" s="15">
        <f>COUNTIF(重点提醒人员!$1:$1048576,B29)</f>
        <v>0</v>
      </c>
      <c r="F29" s="20">
        <f t="shared" si="1"/>
        <v>0</v>
      </c>
      <c r="G29" s="14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ht="14.5" spans="1:26">
      <c r="A30" s="16">
        <v>28</v>
      </c>
      <c r="B30" s="16" t="s">
        <v>170</v>
      </c>
      <c r="C30" s="14">
        <f>COUNTIF(表扬名单!$1:$1048576,B30)</f>
        <v>6</v>
      </c>
      <c r="D30" s="19">
        <f t="shared" si="0"/>
        <v>0.5</v>
      </c>
      <c r="E30" s="15">
        <f>COUNTIF(重点提醒人员!$1:$1048576,B30)</f>
        <v>0</v>
      </c>
      <c r="F30" s="20">
        <f t="shared" si="1"/>
        <v>0</v>
      </c>
      <c r="G30" s="14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ht="14.5" spans="1:26">
      <c r="A31" s="16">
        <v>29</v>
      </c>
      <c r="B31" s="16" t="s">
        <v>264</v>
      </c>
      <c r="C31" s="14">
        <f>COUNTIF(表扬名单!$1:$1048576,B31)</f>
        <v>0</v>
      </c>
      <c r="D31" s="19">
        <f t="shared" si="0"/>
        <v>0</v>
      </c>
      <c r="E31" s="15">
        <f>COUNTIF(重点提醒人员!$1:$1048576,B31)</f>
        <v>1</v>
      </c>
      <c r="F31" s="20">
        <f t="shared" si="1"/>
        <v>0.0833333333333333</v>
      </c>
      <c r="G31" s="14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ht="14.5" spans="1:26">
      <c r="A32" s="16">
        <v>30</v>
      </c>
      <c r="B32" s="16" t="s">
        <v>218</v>
      </c>
      <c r="C32" s="14">
        <f>COUNTIF(表扬名单!$1:$1048576,B32)</f>
        <v>9</v>
      </c>
      <c r="D32" s="19">
        <f t="shared" si="0"/>
        <v>0.75</v>
      </c>
      <c r="E32" s="15">
        <f>COUNTIF(重点提醒人员!$1:$1048576,B32)</f>
        <v>0</v>
      </c>
      <c r="F32" s="20">
        <f t="shared" si="1"/>
        <v>0</v>
      </c>
      <c r="G32" s="14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ht="14.5" spans="1:26">
      <c r="A33" s="16">
        <v>31</v>
      </c>
      <c r="B33" s="16" t="s">
        <v>232</v>
      </c>
      <c r="C33" s="14">
        <f>COUNTIF(表扬名单!$1:$1048576,B33)</f>
        <v>10</v>
      </c>
      <c r="D33" s="19">
        <f t="shared" si="0"/>
        <v>0.833333333333333</v>
      </c>
      <c r="E33" s="15">
        <f>COUNTIF(重点提醒人员!$1:$1048576,B33)</f>
        <v>0</v>
      </c>
      <c r="F33" s="20">
        <f t="shared" si="1"/>
        <v>0</v>
      </c>
      <c r="G33" s="14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ht="14.5" spans="1:26">
      <c r="A34" s="16">
        <v>32</v>
      </c>
      <c r="B34" s="16" t="s">
        <v>99</v>
      </c>
      <c r="C34" s="14">
        <f>COUNTIF(表扬名单!$1:$1048576,B34)</f>
        <v>12</v>
      </c>
      <c r="D34" s="19">
        <f t="shared" si="0"/>
        <v>1</v>
      </c>
      <c r="E34" s="15">
        <f>COUNTIF(重点提醒人员!$1:$1048576,B34)</f>
        <v>0</v>
      </c>
      <c r="F34" s="20">
        <f t="shared" si="1"/>
        <v>0</v>
      </c>
      <c r="G34" s="14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ht="14.5" spans="1:26">
      <c r="A35" s="16">
        <v>33</v>
      </c>
      <c r="B35" s="16" t="s">
        <v>63</v>
      </c>
      <c r="C35" s="14">
        <f>COUNTIF(表扬名单!$1:$1048576,B35)</f>
        <v>12</v>
      </c>
      <c r="D35" s="19">
        <f t="shared" si="0"/>
        <v>1</v>
      </c>
      <c r="E35" s="15">
        <f>COUNTIF(重点提醒人员!$1:$1048576,B35)</f>
        <v>0</v>
      </c>
      <c r="F35" s="20">
        <f t="shared" si="1"/>
        <v>0</v>
      </c>
      <c r="G35" s="14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ht="14.5" spans="1:26">
      <c r="A36" s="16">
        <v>34</v>
      </c>
      <c r="B36" s="16" t="s">
        <v>229</v>
      </c>
      <c r="C36" s="14">
        <f>COUNTIF(表扬名单!$1:$1048576,B36)</f>
        <v>6</v>
      </c>
      <c r="D36" s="19">
        <f t="shared" si="0"/>
        <v>0.5</v>
      </c>
      <c r="E36" s="15">
        <f>COUNTIF(重点提醒人员!$1:$1048576,B36)</f>
        <v>0</v>
      </c>
      <c r="F36" s="20">
        <f t="shared" si="1"/>
        <v>0</v>
      </c>
      <c r="G36" s="14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ht="14.5" spans="1:26">
      <c r="A37" s="16">
        <v>35</v>
      </c>
      <c r="B37" s="16" t="s">
        <v>145</v>
      </c>
      <c r="C37" s="14">
        <f>COUNTIF(表扬名单!$1:$1048576,B37)</f>
        <v>10</v>
      </c>
      <c r="D37" s="19">
        <f t="shared" si="0"/>
        <v>0.833333333333333</v>
      </c>
      <c r="E37" s="15">
        <f>COUNTIF(重点提醒人员!$1:$1048576,B37)</f>
        <v>0</v>
      </c>
      <c r="F37" s="20">
        <f t="shared" si="1"/>
        <v>0</v>
      </c>
      <c r="G37" s="14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ht="14.5" spans="1:26">
      <c r="A38" s="16">
        <v>36</v>
      </c>
      <c r="B38" s="16" t="s">
        <v>154</v>
      </c>
      <c r="C38" s="14">
        <f>COUNTIF(表扬名单!$1:$1048576,B38)</f>
        <v>8</v>
      </c>
      <c r="D38" s="19">
        <f t="shared" si="0"/>
        <v>0.666666666666667</v>
      </c>
      <c r="E38" s="15">
        <f>COUNTIF(重点提醒人员!$1:$1048576,B38)</f>
        <v>1</v>
      </c>
      <c r="F38" s="20">
        <f t="shared" si="1"/>
        <v>0.0833333333333333</v>
      </c>
      <c r="G38" s="14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ht="14.5" spans="1:26">
      <c r="A39" s="16">
        <v>37</v>
      </c>
      <c r="B39" s="16" t="s">
        <v>14</v>
      </c>
      <c r="C39" s="14">
        <f>COUNTIF(表扬名单!$1:$1048576,B39)</f>
        <v>7</v>
      </c>
      <c r="D39" s="19">
        <f t="shared" si="0"/>
        <v>0.583333333333333</v>
      </c>
      <c r="E39" s="15">
        <f>COUNTIF(重点提醒人员!$1:$1048576,B39)</f>
        <v>1</v>
      </c>
      <c r="F39" s="20">
        <f t="shared" si="1"/>
        <v>0.0833333333333333</v>
      </c>
      <c r="G39" s="14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ht="14.5" spans="1:26">
      <c r="A40" s="16">
        <v>38</v>
      </c>
      <c r="B40" s="16" t="s">
        <v>37</v>
      </c>
      <c r="C40" s="14">
        <f>COUNTIF(表扬名单!$1:$1048576,B40)</f>
        <v>12</v>
      </c>
      <c r="D40" s="19">
        <f t="shared" si="0"/>
        <v>1</v>
      </c>
      <c r="E40" s="15">
        <f>COUNTIF(重点提醒人员!$1:$1048576,B40)</f>
        <v>0</v>
      </c>
      <c r="F40" s="20">
        <f t="shared" si="1"/>
        <v>0</v>
      </c>
      <c r="G40" s="14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ht="14.5" spans="1:26">
      <c r="A41" s="16">
        <v>39</v>
      </c>
      <c r="B41" s="16" t="s">
        <v>36</v>
      </c>
      <c r="C41" s="14">
        <f>COUNTIF(表扬名单!$1:$1048576,B41)</f>
        <v>1</v>
      </c>
      <c r="D41" s="19">
        <f t="shared" si="0"/>
        <v>0.0833333333333333</v>
      </c>
      <c r="E41" s="15">
        <f>COUNTIF(重点提醒人员!$1:$1048576,B41)</f>
        <v>5</v>
      </c>
      <c r="F41" s="20">
        <f t="shared" si="1"/>
        <v>0.416666666666667</v>
      </c>
      <c r="G41" s="14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ht="14.5" spans="1:26">
      <c r="A42" s="16">
        <v>40</v>
      </c>
      <c r="B42" s="16" t="s">
        <v>156</v>
      </c>
      <c r="C42" s="14">
        <f>COUNTIF(表扬名单!$1:$1048576,B42)</f>
        <v>11</v>
      </c>
      <c r="D42" s="19">
        <f t="shared" si="0"/>
        <v>0.916666666666667</v>
      </c>
      <c r="E42" s="15">
        <f>COUNTIF(重点提醒人员!$1:$1048576,B42)</f>
        <v>0</v>
      </c>
      <c r="F42" s="20">
        <f t="shared" si="1"/>
        <v>0</v>
      </c>
      <c r="G42" s="14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ht="14.5" spans="1:26">
      <c r="A43" s="16">
        <v>41</v>
      </c>
      <c r="B43" s="16" t="s">
        <v>53</v>
      </c>
      <c r="C43" s="14">
        <f>COUNTIF(表扬名单!$1:$1048576,B43)</f>
        <v>12</v>
      </c>
      <c r="D43" s="19">
        <f t="shared" si="0"/>
        <v>1</v>
      </c>
      <c r="E43" s="15">
        <f>COUNTIF(重点提醒人员!$1:$1048576,B43)</f>
        <v>0</v>
      </c>
      <c r="F43" s="20">
        <f t="shared" si="1"/>
        <v>0</v>
      </c>
      <c r="G43" s="14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ht="14.5" spans="1:26">
      <c r="A44" s="16">
        <v>42</v>
      </c>
      <c r="B44" s="16" t="s">
        <v>191</v>
      </c>
      <c r="C44" s="14">
        <f>COUNTIF(表扬名单!$1:$1048576,B44)</f>
        <v>12</v>
      </c>
      <c r="D44" s="19">
        <f t="shared" si="0"/>
        <v>1</v>
      </c>
      <c r="E44" s="15">
        <f>COUNTIF(重点提醒人员!$1:$1048576,B44)</f>
        <v>0</v>
      </c>
      <c r="F44" s="20">
        <f t="shared" si="1"/>
        <v>0</v>
      </c>
      <c r="G44" s="14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ht="14.5" spans="1:26">
      <c r="A45" s="16">
        <v>43</v>
      </c>
      <c r="B45" s="16" t="s">
        <v>246</v>
      </c>
      <c r="C45" s="14">
        <f>COUNTIF(表扬名单!$1:$1048576,B45)</f>
        <v>0</v>
      </c>
      <c r="D45" s="19">
        <f t="shared" si="0"/>
        <v>0</v>
      </c>
      <c r="E45" s="15">
        <f>COUNTIF(重点提醒人员!$1:$1048576,B45)</f>
        <v>4</v>
      </c>
      <c r="F45" s="20">
        <f t="shared" si="1"/>
        <v>0.333333333333333</v>
      </c>
      <c r="G45" s="14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ht="14.5" spans="1:26">
      <c r="A46" s="16">
        <v>44</v>
      </c>
      <c r="B46" s="16" t="s">
        <v>245</v>
      </c>
      <c r="C46" s="14">
        <f>COUNTIF(表扬名单!$1:$1048576,B46)</f>
        <v>0</v>
      </c>
      <c r="D46" s="19">
        <f t="shared" si="0"/>
        <v>0</v>
      </c>
      <c r="E46" s="15">
        <f>COUNTIF(重点提醒人员!$1:$1048576,B46)</f>
        <v>10</v>
      </c>
      <c r="F46" s="20">
        <f t="shared" si="1"/>
        <v>0.833333333333333</v>
      </c>
      <c r="G46" s="14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ht="14.5" spans="1:26">
      <c r="A47" s="16">
        <v>45</v>
      </c>
      <c r="B47" s="16" t="s">
        <v>202</v>
      </c>
      <c r="C47" s="14">
        <f>COUNTIF(表扬名单!$1:$1048576,B47)</f>
        <v>10</v>
      </c>
      <c r="D47" s="19">
        <f t="shared" si="0"/>
        <v>0.833333333333333</v>
      </c>
      <c r="E47" s="15">
        <f>COUNTIF(重点提醒人员!$1:$1048576,B47)</f>
        <v>0</v>
      </c>
      <c r="F47" s="20">
        <f t="shared" si="1"/>
        <v>0</v>
      </c>
      <c r="G47" s="14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ht="14.5" spans="1:26">
      <c r="A48" s="16">
        <v>46</v>
      </c>
      <c r="B48" s="16" t="s">
        <v>198</v>
      </c>
      <c r="C48" s="14">
        <f>COUNTIF(表扬名单!$1:$1048576,B48)</f>
        <v>12</v>
      </c>
      <c r="D48" s="19">
        <f t="shared" si="0"/>
        <v>1</v>
      </c>
      <c r="E48" s="15">
        <f>COUNTIF(重点提醒人员!$1:$1048576,B48)</f>
        <v>0</v>
      </c>
      <c r="F48" s="20">
        <f t="shared" si="1"/>
        <v>0</v>
      </c>
      <c r="G48" s="14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ht="14.5" spans="1:26">
      <c r="A49" s="16">
        <v>47</v>
      </c>
      <c r="B49" s="16" t="s">
        <v>173</v>
      </c>
      <c r="C49" s="14">
        <f>COUNTIF(表扬名单!$1:$1048576,B49)</f>
        <v>10</v>
      </c>
      <c r="D49" s="19">
        <f t="shared" si="0"/>
        <v>0.833333333333333</v>
      </c>
      <c r="E49" s="15">
        <f>COUNTIF(重点提醒人员!$1:$1048576,B49)</f>
        <v>0</v>
      </c>
      <c r="F49" s="20">
        <f t="shared" si="1"/>
        <v>0</v>
      </c>
      <c r="G49" s="14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ht="14.5" spans="1:26">
      <c r="A50" s="16">
        <v>48</v>
      </c>
      <c r="B50" s="16" t="s">
        <v>129</v>
      </c>
      <c r="C50" s="14">
        <f>COUNTIF(表扬名单!$1:$1048576,B50)</f>
        <v>12</v>
      </c>
      <c r="D50" s="19">
        <f t="shared" si="0"/>
        <v>1</v>
      </c>
      <c r="E50" s="15">
        <f>COUNTIF(重点提醒人员!$1:$1048576,B50)</f>
        <v>0</v>
      </c>
      <c r="F50" s="20">
        <f t="shared" si="1"/>
        <v>0</v>
      </c>
      <c r="G50" s="14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ht="14.5" spans="1:26">
      <c r="A51" s="16">
        <v>49</v>
      </c>
      <c r="B51" s="16" t="s">
        <v>150</v>
      </c>
      <c r="C51" s="14">
        <f>COUNTIF(表扬名单!$1:$1048576,B51)</f>
        <v>8</v>
      </c>
      <c r="D51" s="19">
        <f t="shared" si="0"/>
        <v>0.666666666666667</v>
      </c>
      <c r="E51" s="15">
        <f>COUNTIF(重点提醒人员!$1:$1048576,B51)</f>
        <v>0</v>
      </c>
      <c r="F51" s="20">
        <f t="shared" si="1"/>
        <v>0</v>
      </c>
      <c r="G51" s="14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ht="14.5" spans="1:26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ht="14.5" spans="1:26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ht="14.5" spans="1:26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ht="14.5" spans="1:26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ht="14.5" spans="1:26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ht="14.5" spans="1:26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ht="14.5" spans="1:26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ht="14.5" spans="1:26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ht="14.5" spans="1:26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ht="14.5" spans="1:26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ht="14.5" spans="1:26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ht="14.5" spans="1:26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ht="14.5" spans="1:26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ht="14.5" spans="1:26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ht="14.5" spans="1:26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ht="14.5" spans="1:26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ht="14.5" spans="1:26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ht="14.5" spans="1:26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ht="14.5" spans="1:26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ht="14.5" spans="1:26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ht="14.5" spans="1:26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ht="14.5" spans="1:26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ht="14.5" spans="1:26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ht="14.5" spans="1:26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ht="14.5" spans="1:26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ht="14.5" spans="1:26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ht="14.5" spans="1:26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ht="14.5" spans="1:26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ht="14.5" spans="1:26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ht="14.5" spans="1:26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ht="14.5" spans="1:26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ht="14.5" spans="1:26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ht="14.5" spans="1:26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ht="14.5" spans="1:26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ht="14.5" spans="1:26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ht="14.5" spans="1:26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ht="14.5" spans="1:26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ht="14.5" spans="1:26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ht="14.5" spans="1:26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ht="14.5" spans="1:26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ht="14.5" spans="1:26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ht="14.5" spans="1:26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ht="14.5" spans="1:26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ht="14.5" spans="1:26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ht="14.5" spans="1:26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ht="14.5" spans="1:26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ht="14.5" spans="1:26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ht="14.5" spans="1:26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ht="14.5" spans="1:26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ht="14.5" spans="1:26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ht="14.5" spans="1:26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ht="14.5" spans="1:26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ht="14.5" spans="1:26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ht="14.5" spans="1:26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ht="14.5" spans="1:26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ht="14.5" spans="1:26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ht="14.5" spans="1:26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ht="14.5" spans="1:26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ht="14.5" spans="1:26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ht="14.5" spans="1:26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ht="14.5" spans="1:26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ht="14.5" spans="1:26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ht="14.5" spans="1:26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ht="14.5" spans="1:26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ht="14.5" spans="1:26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ht="14.5" spans="1:26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ht="14.5" spans="1:26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ht="14.5" spans="1:26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ht="14.5" spans="1:26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ht="14.5" spans="1:26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ht="14.5" spans="1:26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ht="14.5" spans="1:26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ht="14.5" spans="1:26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ht="14.5" spans="1:26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ht="14.5" spans="1:26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ht="14.5" spans="1:26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ht="14.5" spans="1:26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ht="14.5" spans="1:26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ht="14.5" spans="1:26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ht="14.5" spans="1:26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ht="14.5" spans="1:26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ht="14.5" spans="1:26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ht="14.5" spans="1:26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ht="14.5" spans="1:26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ht="14.5" spans="1:26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ht="14.5" spans="1:26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ht="14.5" spans="1:26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ht="14.5" spans="1:26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ht="14.5" spans="1:26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ht="14.5" spans="1:26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ht="14.5" spans="1:26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ht="14.5" spans="1:26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ht="14.5" spans="1:26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ht="14.5" spans="1:26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ht="14.5" spans="1:26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ht="14.5" spans="1:26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ht="14.5" spans="1:26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ht="14.5" spans="1:26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ht="14.5" spans="1:26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ht="14.5" spans="1:26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ht="14.5" spans="1:26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ht="14.5" spans="1:26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ht="14.5" spans="1:26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ht="14.5" spans="1:26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ht="14.5" spans="1:26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ht="14.5" spans="1:26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ht="14.5" spans="1:26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ht="14.5" spans="1:26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ht="14.5" spans="1:26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ht="14.5" spans="1:26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ht="14.5" spans="1:26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ht="14.5" spans="1:26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ht="14.5" spans="1:26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ht="14.5" spans="1:26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ht="14.5" spans="1:26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ht="14.5" spans="1:26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ht="14.5" spans="1:26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ht="14.5" spans="1:26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ht="14.5" spans="1:26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ht="14.5" spans="1:26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ht="14.5" spans="1:26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ht="14.5" spans="1:26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ht="14.5" spans="1:26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ht="14.5" spans="1:26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ht="14.5" spans="1:26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ht="14.5" spans="1:26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ht="14.5" spans="1:26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ht="14.5" spans="1:26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ht="14.5" spans="1:26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ht="14.5" spans="1:26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ht="14.5" spans="1:26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ht="14.5" spans="1:26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ht="14.5" spans="1:26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ht="14.5" spans="1:26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ht="14.5" spans="1:26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ht="14.5" spans="1:26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ht="14.5" spans="1:26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ht="14.5" spans="1:26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ht="14.5" spans="1:26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ht="14.5" spans="1:26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ht="14.5" spans="1:26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ht="14.5" spans="1:26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ht="14.5" spans="1:26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ht="14.5" spans="1:26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ht="14.5" spans="1:26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ht="14.5" spans="1:26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ht="14.5" spans="1:26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ht="14.5" spans="1:26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</sheetData>
  <sheetProtection formatCells="0" insertHyperlinks="0" autoFilter="0"/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00"/>
  <sheetViews>
    <sheetView topLeftCell="A19" workbookViewId="0">
      <selection activeCell="C40" sqref="C40"/>
    </sheetView>
  </sheetViews>
  <sheetFormatPr defaultColWidth="9.77272727272727" defaultRowHeight="15"/>
  <cols>
    <col min="1" max="2" width="8.55454545454545" style="1" customWidth="1"/>
    <col min="3" max="3" width="14.3363636363636" style="1" customWidth="1"/>
    <col min="4" max="4" width="17.2181818181818" style="1" customWidth="1"/>
    <col min="5" max="26" width="14.3363636363636" style="1" customWidth="1"/>
    <col min="27" max="16384" width="9.77272727272727" style="1"/>
  </cols>
  <sheetData>
    <row r="1" ht="14.5" spans="1:26">
      <c r="A1" s="12" t="s">
        <v>326</v>
      </c>
      <c r="B1" s="12"/>
      <c r="C1" s="12"/>
      <c r="D1" s="12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4.5" spans="1:26">
      <c r="A2" s="5" t="s">
        <v>319</v>
      </c>
      <c r="B2" s="5" t="s">
        <v>320</v>
      </c>
      <c r="C2" s="6" t="s">
        <v>321</v>
      </c>
      <c r="D2" s="6" t="s">
        <v>322</v>
      </c>
      <c r="E2" s="6" t="s">
        <v>323</v>
      </c>
      <c r="F2" s="6" t="s">
        <v>324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4.5" spans="1:26">
      <c r="A3" s="5">
        <v>1</v>
      </c>
      <c r="B3" s="5" t="s">
        <v>225</v>
      </c>
      <c r="C3" s="4">
        <f>COUNTIF(表扬名单!$1:$1048576,B3)</f>
        <v>1</v>
      </c>
      <c r="D3" s="9">
        <f>(C3/12)</f>
        <v>0.0833333333333333</v>
      </c>
      <c r="E3" s="4">
        <f>COUNTIF(重点提醒人员!$1:$1048576,B3)</f>
        <v>8</v>
      </c>
      <c r="F3" s="8">
        <f>(E3/12)</f>
        <v>0.666666666666667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4.5" spans="1:26">
      <c r="A4" s="5">
        <v>2</v>
      </c>
      <c r="B4" s="5" t="s">
        <v>143</v>
      </c>
      <c r="C4" s="4">
        <f>COUNTIF(表扬名单!$1:$1048576,B4)</f>
        <v>10</v>
      </c>
      <c r="D4" s="9">
        <f>(C4/12)</f>
        <v>0.833333333333333</v>
      </c>
      <c r="E4" s="4">
        <f>COUNTIF(重点提醒人员!$1:$1048576,B4)</f>
        <v>0</v>
      </c>
      <c r="F4" s="8">
        <f t="shared" ref="F4:F35" si="0">(E4/12)</f>
        <v>0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4.5" spans="1:26">
      <c r="A5" s="5">
        <v>3</v>
      </c>
      <c r="B5" s="5" t="s">
        <v>126</v>
      </c>
      <c r="C5" s="4">
        <f>COUNTIF(表扬名单!$1:$1048576,B5)</f>
        <v>11</v>
      </c>
      <c r="D5" s="9">
        <f>(C5/12)</f>
        <v>0.916666666666667</v>
      </c>
      <c r="E5" s="4">
        <f>COUNTIF(重点提醒人员!$1:$1048576,B5)</f>
        <v>0</v>
      </c>
      <c r="F5" s="8">
        <f t="shared" si="0"/>
        <v>0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4.5" spans="1:26">
      <c r="A6" s="5">
        <v>4</v>
      </c>
      <c r="B6" s="5" t="s">
        <v>100</v>
      </c>
      <c r="C6" s="4">
        <f>COUNTIF(表扬名单!$1:$1048576,B6)</f>
        <v>12</v>
      </c>
      <c r="D6" s="9">
        <f>(C6/12)</f>
        <v>1</v>
      </c>
      <c r="E6" s="4">
        <f>COUNTIF(重点提醒人员!$1:$1048576,B6)</f>
        <v>0</v>
      </c>
      <c r="F6" s="8">
        <f t="shared" si="0"/>
        <v>0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4.5" spans="1:26">
      <c r="A7" s="5">
        <v>5</v>
      </c>
      <c r="B7" s="5" t="s">
        <v>188</v>
      </c>
      <c r="C7" s="4">
        <f>COUNTIF(表扬名单!$1:$1048576,B7)</f>
        <v>5</v>
      </c>
      <c r="D7" s="9">
        <f>(C7/12)</f>
        <v>0.416666666666667</v>
      </c>
      <c r="E7" s="4">
        <f>COUNTIF(重点提醒人员!$1:$1048576,B7)</f>
        <v>0</v>
      </c>
      <c r="F7" s="8">
        <f t="shared" si="0"/>
        <v>0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4.5" spans="1:26">
      <c r="A8" s="5">
        <v>6</v>
      </c>
      <c r="B8" s="5" t="s">
        <v>203</v>
      </c>
      <c r="C8" s="4">
        <f>COUNTIF(表扬名单!$1:$1048576,B8)</f>
        <v>6</v>
      </c>
      <c r="D8" s="9">
        <f t="shared" ref="D8:D54" si="1">(C8/12)</f>
        <v>0.5</v>
      </c>
      <c r="E8" s="4">
        <f>COUNTIF(重点提醒人员!$1:$1048576,B8)</f>
        <v>0</v>
      </c>
      <c r="F8" s="8">
        <f t="shared" si="0"/>
        <v>0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4.5" spans="1:26">
      <c r="A9" s="5">
        <v>7</v>
      </c>
      <c r="B9" s="5" t="s">
        <v>223</v>
      </c>
      <c r="C9" s="4">
        <f>COUNTIF(表扬名单!$1:$1048576,B9)</f>
        <v>2</v>
      </c>
      <c r="D9" s="9">
        <f t="shared" si="1"/>
        <v>0.166666666666667</v>
      </c>
      <c r="E9" s="4">
        <f>COUNTIF(重点提醒人员!$1:$1048576,B9)</f>
        <v>0</v>
      </c>
      <c r="F9" s="8">
        <f t="shared" si="0"/>
        <v>0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4.5" spans="1:26">
      <c r="A10" s="5">
        <v>8</v>
      </c>
      <c r="B10" s="5" t="s">
        <v>147</v>
      </c>
      <c r="C10" s="4">
        <f>COUNTIF(表扬名单!$1:$1048576,B10)</f>
        <v>11</v>
      </c>
      <c r="D10" s="9">
        <f t="shared" si="1"/>
        <v>0.916666666666667</v>
      </c>
      <c r="E10" s="4">
        <f>COUNTIF(重点提醒人员!$1:$1048576,B10)</f>
        <v>0</v>
      </c>
      <c r="F10" s="8">
        <f t="shared" si="0"/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4.5" spans="1:26">
      <c r="A11" s="5">
        <v>9</v>
      </c>
      <c r="B11" s="5" t="s">
        <v>33</v>
      </c>
      <c r="C11" s="4">
        <f>COUNTIF(表扬名单!$1:$1048576,B11)</f>
        <v>12</v>
      </c>
      <c r="D11" s="9">
        <f t="shared" si="1"/>
        <v>1</v>
      </c>
      <c r="E11" s="4">
        <f>COUNTIF(重点提醒人员!$1:$1048576,B11)</f>
        <v>0</v>
      </c>
      <c r="F11" s="8">
        <f t="shared" si="0"/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4.5" spans="1:26">
      <c r="A12" s="5">
        <v>10</v>
      </c>
      <c r="B12" s="5" t="s">
        <v>26</v>
      </c>
      <c r="C12" s="4">
        <f>COUNTIF(表扬名单!$1:$1048576,B12)</f>
        <v>12</v>
      </c>
      <c r="D12" s="9">
        <f t="shared" si="1"/>
        <v>1</v>
      </c>
      <c r="E12" s="4">
        <f>COUNTIF(重点提醒人员!$1:$1048576,B12)</f>
        <v>0</v>
      </c>
      <c r="F12" s="8">
        <f t="shared" si="0"/>
        <v>0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4.5" spans="1:26">
      <c r="A13" s="5">
        <v>11</v>
      </c>
      <c r="B13" s="5" t="s">
        <v>251</v>
      </c>
      <c r="C13" s="4">
        <f>COUNTIF(表扬名单!$1:$1048576,B13)</f>
        <v>0</v>
      </c>
      <c r="D13" s="9">
        <f t="shared" si="1"/>
        <v>0</v>
      </c>
      <c r="E13" s="4">
        <f>COUNTIF(重点提醒人员!$1:$1048576,B13)</f>
        <v>11</v>
      </c>
      <c r="F13" s="8">
        <f t="shared" si="0"/>
        <v>0.916666666666667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4.5" spans="1:26">
      <c r="A14" s="5">
        <v>12</v>
      </c>
      <c r="B14" s="5" t="s">
        <v>195</v>
      </c>
      <c r="C14" s="4">
        <f>COUNTIF(表扬名单!$1:$1048576,B14)</f>
        <v>8</v>
      </c>
      <c r="D14" s="9">
        <f t="shared" si="1"/>
        <v>0.666666666666667</v>
      </c>
      <c r="E14" s="4">
        <f>COUNTIF(重点提醒人员!$1:$1048576,B14)</f>
        <v>0</v>
      </c>
      <c r="F14" s="8">
        <f t="shared" si="0"/>
        <v>0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4.5" spans="1:26">
      <c r="A15" s="5">
        <v>13</v>
      </c>
      <c r="B15" s="5" t="s">
        <v>327</v>
      </c>
      <c r="C15" s="4">
        <f>COUNTIF(表扬名单!$1:$1048576,B15)</f>
        <v>0</v>
      </c>
      <c r="D15" s="9">
        <f t="shared" si="1"/>
        <v>0</v>
      </c>
      <c r="E15" s="4">
        <f>COUNTIF(重点提醒人员!$1:$1048576,B15)</f>
        <v>0</v>
      </c>
      <c r="F15" s="8">
        <f t="shared" si="0"/>
        <v>0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4.5" spans="1:26">
      <c r="A16" s="5">
        <v>14</v>
      </c>
      <c r="B16" s="5" t="s">
        <v>190</v>
      </c>
      <c r="C16" s="4">
        <f>COUNTIF(表扬名单!$1:$1048576,B16)</f>
        <v>10</v>
      </c>
      <c r="D16" s="9">
        <f t="shared" si="1"/>
        <v>0.833333333333333</v>
      </c>
      <c r="E16" s="4">
        <f>COUNTIF(重点提醒人员!$1:$1048576,B16)</f>
        <v>0</v>
      </c>
      <c r="F16" s="8">
        <f t="shared" si="0"/>
        <v>0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4.5" spans="1:26">
      <c r="A17" s="5">
        <v>15</v>
      </c>
      <c r="B17" s="5" t="s">
        <v>180</v>
      </c>
      <c r="C17" s="4">
        <f>COUNTIF(表扬名单!$1:$1048576,B17)</f>
        <v>8</v>
      </c>
      <c r="D17" s="9">
        <f t="shared" si="1"/>
        <v>0.666666666666667</v>
      </c>
      <c r="E17" s="4">
        <f>COUNTIF(重点提醒人员!$1:$1048576,B17)</f>
        <v>1</v>
      </c>
      <c r="F17" s="8">
        <f t="shared" si="0"/>
        <v>0.0833333333333333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4.5" spans="1:26">
      <c r="A18" s="5">
        <v>16</v>
      </c>
      <c r="B18" s="5" t="s">
        <v>142</v>
      </c>
      <c r="C18" s="4">
        <f>COUNTIF(表扬名单!$1:$1048576,B18)</f>
        <v>11</v>
      </c>
      <c r="D18" s="9">
        <f t="shared" si="1"/>
        <v>0.916666666666667</v>
      </c>
      <c r="E18" s="4">
        <f>COUNTIF(重点提醒人员!$1:$1048576,B18)</f>
        <v>0</v>
      </c>
      <c r="F18" s="8">
        <f t="shared" si="0"/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4.5" spans="1:26">
      <c r="A19" s="5">
        <v>17</v>
      </c>
      <c r="B19" s="5" t="s">
        <v>272</v>
      </c>
      <c r="C19" s="4">
        <f>COUNTIF(表扬名单!$1:$1048576,B19)</f>
        <v>0</v>
      </c>
      <c r="D19" s="9">
        <f t="shared" si="1"/>
        <v>0</v>
      </c>
      <c r="E19" s="4">
        <f>COUNTIF(重点提醒人员!$1:$1048576,B19)</f>
        <v>10</v>
      </c>
      <c r="F19" s="8">
        <f t="shared" si="0"/>
        <v>0.833333333333333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4.5" spans="1:26">
      <c r="A20" s="5">
        <v>18</v>
      </c>
      <c r="B20" s="5" t="s">
        <v>157</v>
      </c>
      <c r="C20" s="4">
        <f>COUNTIF(表扬名单!$1:$1048576,B20)</f>
        <v>10</v>
      </c>
      <c r="D20" s="9">
        <f t="shared" si="1"/>
        <v>0.833333333333333</v>
      </c>
      <c r="E20" s="4">
        <f>COUNTIF(重点提醒人员!$1:$1048576,B20)</f>
        <v>0</v>
      </c>
      <c r="F20" s="8">
        <f t="shared" si="0"/>
        <v>0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4.5" spans="1:26">
      <c r="A21" s="5">
        <v>19</v>
      </c>
      <c r="B21" s="5" t="s">
        <v>255</v>
      </c>
      <c r="C21" s="4">
        <f>COUNTIF(表扬名单!$1:$1048576,B21)</f>
        <v>0</v>
      </c>
      <c r="D21" s="9">
        <f t="shared" si="1"/>
        <v>0</v>
      </c>
      <c r="E21" s="4">
        <f>COUNTIF(重点提醒人员!$1:$1048576,B21)</f>
        <v>12</v>
      </c>
      <c r="F21" s="8">
        <f t="shared" si="0"/>
        <v>1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4.5" spans="1:26">
      <c r="A22" s="5">
        <v>20</v>
      </c>
      <c r="B22" s="5" t="s">
        <v>237</v>
      </c>
      <c r="C22" s="4">
        <f>COUNTIF(表扬名单!$1:$1048576,B22)</f>
        <v>2</v>
      </c>
      <c r="D22" s="9">
        <f t="shared" si="1"/>
        <v>0.166666666666667</v>
      </c>
      <c r="E22" s="4">
        <f>COUNTIF(重点提醒人员!$1:$1048576,B22)</f>
        <v>3</v>
      </c>
      <c r="F22" s="8">
        <f t="shared" si="0"/>
        <v>0.25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4.5" spans="1:26">
      <c r="A23" s="5">
        <v>21</v>
      </c>
      <c r="B23" s="5" t="s">
        <v>41</v>
      </c>
      <c r="C23" s="4">
        <f>COUNTIF(表扬名单!$1:$1048576,B23)</f>
        <v>11</v>
      </c>
      <c r="D23" s="9">
        <f t="shared" si="1"/>
        <v>0.916666666666667</v>
      </c>
      <c r="E23" s="4">
        <f>COUNTIF(重点提醒人员!$1:$1048576,B23)</f>
        <v>0</v>
      </c>
      <c r="F23" s="8">
        <f t="shared" si="0"/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4.5" spans="1:26">
      <c r="A24" s="5">
        <v>22</v>
      </c>
      <c r="B24" s="5" t="s">
        <v>261</v>
      </c>
      <c r="C24" s="4">
        <f>COUNTIF(表扬名单!$1:$1048576,B24)</f>
        <v>0</v>
      </c>
      <c r="D24" s="9">
        <f t="shared" si="1"/>
        <v>0</v>
      </c>
      <c r="E24" s="4">
        <f>COUNTIF(重点提醒人员!$1:$1048576,B24)</f>
        <v>8</v>
      </c>
      <c r="F24" s="8">
        <f t="shared" si="0"/>
        <v>0.666666666666667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4.5" spans="1:26">
      <c r="A25" s="5">
        <v>23</v>
      </c>
      <c r="B25" s="5" t="s">
        <v>35</v>
      </c>
      <c r="C25" s="4">
        <f>COUNTIF(表扬名单!$1:$1048576,B25)</f>
        <v>12</v>
      </c>
      <c r="D25" s="9">
        <f t="shared" si="1"/>
        <v>1</v>
      </c>
      <c r="E25" s="4">
        <f>COUNTIF(重点提醒人员!$1:$1048576,B25)</f>
        <v>0</v>
      </c>
      <c r="F25" s="8">
        <f t="shared" si="0"/>
        <v>0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4.5" spans="1:26">
      <c r="A26" s="5">
        <v>24</v>
      </c>
      <c r="B26" s="5" t="s">
        <v>265</v>
      </c>
      <c r="C26" s="4">
        <f>COUNTIF(表扬名单!$1:$1048576,B26)</f>
        <v>0</v>
      </c>
      <c r="D26" s="9">
        <f t="shared" si="1"/>
        <v>0</v>
      </c>
      <c r="E26" s="4">
        <f>COUNTIF(重点提醒人员!$1:$1048576,B26)</f>
        <v>12</v>
      </c>
      <c r="F26" s="8">
        <f t="shared" si="0"/>
        <v>1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4.5" spans="1:26">
      <c r="A27" s="5">
        <v>25</v>
      </c>
      <c r="B27" s="5" t="s">
        <v>105</v>
      </c>
      <c r="C27" s="4">
        <f>COUNTIF(表扬名单!$1:$1048576,B27)</f>
        <v>10</v>
      </c>
      <c r="D27" s="9">
        <f t="shared" si="1"/>
        <v>0.833333333333333</v>
      </c>
      <c r="E27" s="4">
        <f>COUNTIF(重点提醒人员!$1:$1048576,B27)</f>
        <v>0</v>
      </c>
      <c r="F27" s="8">
        <f t="shared" si="0"/>
        <v>0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4.5" spans="1:26">
      <c r="A28" s="5">
        <v>26</v>
      </c>
      <c r="B28" s="5" t="s">
        <v>287</v>
      </c>
      <c r="C28" s="4">
        <f>COUNTIF(表扬名单!$1:$1048576,B28)</f>
        <v>0</v>
      </c>
      <c r="D28" s="9">
        <f t="shared" si="1"/>
        <v>0</v>
      </c>
      <c r="E28" s="4">
        <f>COUNTIF(重点提醒人员!$1:$1048576,B28)</f>
        <v>7</v>
      </c>
      <c r="F28" s="8">
        <f t="shared" si="0"/>
        <v>0.583333333333333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4.5" spans="1:26">
      <c r="A29" s="5">
        <v>27</v>
      </c>
      <c r="B29" s="5" t="s">
        <v>102</v>
      </c>
      <c r="C29" s="4">
        <f>COUNTIF(表扬名单!$1:$1048576,B29)</f>
        <v>12</v>
      </c>
      <c r="D29" s="9">
        <f t="shared" si="1"/>
        <v>1</v>
      </c>
      <c r="E29" s="4">
        <f>COUNTIF(重点提醒人员!$1:$1048576,B29)</f>
        <v>0</v>
      </c>
      <c r="F29" s="8">
        <f t="shared" si="0"/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4.5" spans="1:26">
      <c r="A30" s="5">
        <v>28</v>
      </c>
      <c r="B30" s="5" t="s">
        <v>197</v>
      </c>
      <c r="C30" s="4">
        <f>COUNTIF(表扬名单!$1:$1048576,B30)</f>
        <v>9</v>
      </c>
      <c r="D30" s="9">
        <f t="shared" si="1"/>
        <v>0.75</v>
      </c>
      <c r="E30" s="4">
        <f>COUNTIF(重点提醒人员!$1:$1048576,B30)</f>
        <v>0</v>
      </c>
      <c r="F30" s="8">
        <f t="shared" si="0"/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4.5" spans="1:26">
      <c r="A31" s="5">
        <v>29</v>
      </c>
      <c r="B31" s="5" t="s">
        <v>165</v>
      </c>
      <c r="C31" s="4">
        <f>COUNTIF(表扬名单!$1:$1048576,B31)</f>
        <v>7</v>
      </c>
      <c r="D31" s="9">
        <f t="shared" si="1"/>
        <v>0.583333333333333</v>
      </c>
      <c r="E31" s="4">
        <f>COUNTIF(重点提醒人员!$1:$1048576,B31)</f>
        <v>0</v>
      </c>
      <c r="F31" s="8">
        <f t="shared" si="0"/>
        <v>0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4.5" spans="1:26">
      <c r="A32" s="5">
        <v>30</v>
      </c>
      <c r="B32" s="5" t="s">
        <v>236</v>
      </c>
      <c r="C32" s="4">
        <f>COUNTIF(表扬名单!$1:$1048576,B32)</f>
        <v>5</v>
      </c>
      <c r="D32" s="9">
        <f t="shared" si="1"/>
        <v>0.416666666666667</v>
      </c>
      <c r="E32" s="4">
        <f>COUNTIF(重点提醒人员!$1:$1048576,B32)</f>
        <v>7</v>
      </c>
      <c r="F32" s="8">
        <f t="shared" si="0"/>
        <v>0.583333333333333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4.5" spans="1:26">
      <c r="A33" s="5">
        <v>31</v>
      </c>
      <c r="B33" s="5" t="s">
        <v>133</v>
      </c>
      <c r="C33" s="4">
        <f>COUNTIF(表扬名单!$1:$1048576,B33)</f>
        <v>9</v>
      </c>
      <c r="D33" s="9">
        <f t="shared" si="1"/>
        <v>0.75</v>
      </c>
      <c r="E33" s="4">
        <f>COUNTIF(重点提醒人员!$1:$1048576,B33)</f>
        <v>0</v>
      </c>
      <c r="F33" s="8">
        <f t="shared" si="0"/>
        <v>0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4.5" spans="1:26">
      <c r="A34" s="5">
        <v>32</v>
      </c>
      <c r="B34" s="5" t="s">
        <v>72</v>
      </c>
      <c r="C34" s="4">
        <f>COUNTIF(表扬名单!$1:$1048576,B34)</f>
        <v>12</v>
      </c>
      <c r="D34" s="9">
        <f t="shared" si="1"/>
        <v>1</v>
      </c>
      <c r="E34" s="4">
        <f>COUNTIF(重点提醒人员!$1:$1048576,B34)</f>
        <v>0</v>
      </c>
      <c r="F34" s="8">
        <f t="shared" si="0"/>
        <v>0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4.5" spans="1:26">
      <c r="A35" s="5">
        <v>33</v>
      </c>
      <c r="B35" s="5" t="s">
        <v>127</v>
      </c>
      <c r="C35" s="4">
        <f>COUNTIF(表扬名单!$1:$1048576,B35)</f>
        <v>10</v>
      </c>
      <c r="D35" s="9">
        <f t="shared" si="1"/>
        <v>0.833333333333333</v>
      </c>
      <c r="E35" s="4">
        <f>COUNTIF(重点提醒人员!$1:$1048576,B35)</f>
        <v>0</v>
      </c>
      <c r="F35" s="8">
        <f t="shared" si="0"/>
        <v>0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4.5" spans="1:26">
      <c r="A36" s="5">
        <v>34</v>
      </c>
      <c r="B36" s="5" t="s">
        <v>59</v>
      </c>
      <c r="C36" s="4">
        <f>COUNTIF(表扬名单!$1:$1048576,B36)</f>
        <v>12</v>
      </c>
      <c r="D36" s="9">
        <f t="shared" si="1"/>
        <v>1</v>
      </c>
      <c r="E36" s="4">
        <f>COUNTIF(重点提醒人员!$1:$1048576,B36)</f>
        <v>0</v>
      </c>
      <c r="F36" s="8">
        <f t="shared" ref="F36:F54" si="2">(E36/12)</f>
        <v>0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4.5" spans="1:26">
      <c r="A37" s="5">
        <v>35</v>
      </c>
      <c r="B37" s="5" t="s">
        <v>193</v>
      </c>
      <c r="C37" s="4">
        <f>COUNTIF(表扬名单!$1:$1048576,B37)</f>
        <v>6</v>
      </c>
      <c r="D37" s="9">
        <f t="shared" si="1"/>
        <v>0.5</v>
      </c>
      <c r="E37" s="4">
        <f>COUNTIF(重点提醒人员!$1:$1048576,B37)</f>
        <v>0</v>
      </c>
      <c r="F37" s="8">
        <f t="shared" si="2"/>
        <v>0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4.5" spans="1:26">
      <c r="A38" s="5">
        <v>36</v>
      </c>
      <c r="B38" s="5" t="s">
        <v>125</v>
      </c>
      <c r="C38" s="4">
        <f>COUNTIF(表扬名单!$1:$1048576,B38)</f>
        <v>7</v>
      </c>
      <c r="D38" s="9">
        <f t="shared" si="1"/>
        <v>0.583333333333333</v>
      </c>
      <c r="E38" s="4">
        <f>COUNTIF(重点提醒人员!$1:$1048576,B38)</f>
        <v>2</v>
      </c>
      <c r="F38" s="8">
        <f t="shared" si="2"/>
        <v>0.166666666666667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4.5" spans="1:26">
      <c r="A39" s="5">
        <v>37</v>
      </c>
      <c r="B39" s="5" t="s">
        <v>80</v>
      </c>
      <c r="C39" s="4">
        <f>COUNTIF(表扬名单!$1:$1048576,B39)</f>
        <v>11</v>
      </c>
      <c r="D39" s="9">
        <f t="shared" si="1"/>
        <v>0.916666666666667</v>
      </c>
      <c r="E39" s="4">
        <f>COUNTIF(重点提醒人员!$1:$1048576,B39)</f>
        <v>0</v>
      </c>
      <c r="F39" s="8">
        <f t="shared" si="2"/>
        <v>0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4.5" spans="1:26">
      <c r="A40" s="5">
        <v>38</v>
      </c>
      <c r="B40" s="5" t="s">
        <v>268</v>
      </c>
      <c r="C40" s="4">
        <f>COUNTIF(表扬名单!$1:$1048576,B40)</f>
        <v>0</v>
      </c>
      <c r="D40" s="9">
        <f t="shared" si="1"/>
        <v>0</v>
      </c>
      <c r="E40" s="4">
        <f>COUNTIF(重点提醒人员!$1:$1048576,B40)</f>
        <v>2</v>
      </c>
      <c r="F40" s="8">
        <f t="shared" si="2"/>
        <v>0.166666666666667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4.5" spans="1:26">
      <c r="A41" s="5">
        <v>39</v>
      </c>
      <c r="B41" s="5" t="s">
        <v>151</v>
      </c>
      <c r="C41" s="4">
        <f>COUNTIF(表扬名单!$1:$1048576,B41)</f>
        <v>11</v>
      </c>
      <c r="D41" s="9">
        <f t="shared" si="1"/>
        <v>0.916666666666667</v>
      </c>
      <c r="E41" s="4">
        <f>COUNTIF(重点提醒人员!$1:$1048576,B41)</f>
        <v>0</v>
      </c>
      <c r="F41" s="8">
        <f t="shared" si="2"/>
        <v>0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4.5" spans="1:26">
      <c r="A42" s="5">
        <v>40</v>
      </c>
      <c r="B42" s="5" t="s">
        <v>98</v>
      </c>
      <c r="C42" s="4">
        <f>COUNTIF(表扬名单!$1:$1048576,B42)</f>
        <v>12</v>
      </c>
      <c r="D42" s="9">
        <f t="shared" si="1"/>
        <v>1</v>
      </c>
      <c r="E42" s="4">
        <f>COUNTIF(重点提醒人员!$1:$1048576,B42)</f>
        <v>0</v>
      </c>
      <c r="F42" s="8">
        <f t="shared" si="2"/>
        <v>0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4.5" spans="1:26">
      <c r="A43" s="5">
        <v>41</v>
      </c>
      <c r="B43" s="5" t="s">
        <v>271</v>
      </c>
      <c r="C43" s="4">
        <f>COUNTIF(表扬名单!$1:$1048576,B43)</f>
        <v>0</v>
      </c>
      <c r="D43" s="9">
        <f t="shared" si="1"/>
        <v>0</v>
      </c>
      <c r="E43" s="4">
        <f>COUNTIF(重点提醒人员!$1:$1048576,B43)</f>
        <v>12</v>
      </c>
      <c r="F43" s="8">
        <f t="shared" si="2"/>
        <v>1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4.5" spans="1:26">
      <c r="A44" s="5">
        <v>42</v>
      </c>
      <c r="B44" s="5" t="s">
        <v>194</v>
      </c>
      <c r="C44" s="4">
        <f>COUNTIF(表扬名单!$1:$1048576,B44)</f>
        <v>11</v>
      </c>
      <c r="D44" s="9">
        <f t="shared" si="1"/>
        <v>0.916666666666667</v>
      </c>
      <c r="E44" s="4">
        <f>COUNTIF(重点提醒人员!$1:$1048576,B44)</f>
        <v>0</v>
      </c>
      <c r="F44" s="8">
        <f t="shared" si="2"/>
        <v>0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4.5" spans="1:26">
      <c r="A45" s="5">
        <v>43</v>
      </c>
      <c r="B45" s="5" t="s">
        <v>122</v>
      </c>
      <c r="C45" s="4">
        <f>COUNTIF(表扬名单!$1:$1048576,B45)</f>
        <v>12</v>
      </c>
      <c r="D45" s="9">
        <f t="shared" si="1"/>
        <v>1</v>
      </c>
      <c r="E45" s="4">
        <f>COUNTIF(重点提醒人员!$1:$1048576,B45)</f>
        <v>0</v>
      </c>
      <c r="F45" s="8">
        <f t="shared" si="2"/>
        <v>0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4.5" spans="1:26">
      <c r="A46" s="5">
        <v>44</v>
      </c>
      <c r="B46" s="5" t="s">
        <v>176</v>
      </c>
      <c r="C46" s="4">
        <f>COUNTIF(表扬名单!$1:$1048576,B46)</f>
        <v>11</v>
      </c>
      <c r="D46" s="9">
        <f t="shared" si="1"/>
        <v>0.916666666666667</v>
      </c>
      <c r="E46" s="4">
        <f>COUNTIF(重点提醒人员!$1:$1048576,B46)</f>
        <v>0</v>
      </c>
      <c r="F46" s="8">
        <f t="shared" si="2"/>
        <v>0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4.5" spans="1:26">
      <c r="A47" s="5">
        <v>45</v>
      </c>
      <c r="B47" s="5" t="s">
        <v>177</v>
      </c>
      <c r="C47" s="4">
        <f>COUNTIF(表扬名单!$1:$1048576,B47)</f>
        <v>11</v>
      </c>
      <c r="D47" s="9">
        <f t="shared" si="1"/>
        <v>0.916666666666667</v>
      </c>
      <c r="E47" s="4">
        <f>COUNTIF(重点提醒人员!$1:$1048576,B47)</f>
        <v>0</v>
      </c>
      <c r="F47" s="8">
        <f t="shared" si="2"/>
        <v>0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4.5" spans="1:26">
      <c r="A48" s="5">
        <v>46</v>
      </c>
      <c r="B48" s="5" t="s">
        <v>153</v>
      </c>
      <c r="C48" s="4">
        <f>COUNTIF(表扬名单!$1:$1048576,B48)</f>
        <v>7</v>
      </c>
      <c r="D48" s="9">
        <f t="shared" si="1"/>
        <v>0.583333333333333</v>
      </c>
      <c r="E48" s="4">
        <f>COUNTIF(重点提醒人员!$1:$1048576,B48)</f>
        <v>1</v>
      </c>
      <c r="F48" s="8">
        <f t="shared" si="2"/>
        <v>0.0833333333333333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4.5" spans="1:26">
      <c r="A49" s="5">
        <v>47</v>
      </c>
      <c r="B49" s="5" t="s">
        <v>131</v>
      </c>
      <c r="C49" s="4">
        <f>COUNTIF(表扬名单!$1:$1048576,B49)</f>
        <v>10</v>
      </c>
      <c r="D49" s="9">
        <f t="shared" si="1"/>
        <v>0.833333333333333</v>
      </c>
      <c r="E49" s="4">
        <f>COUNTIF(重点提醒人员!$1:$1048576,B49)</f>
        <v>0</v>
      </c>
      <c r="F49" s="8">
        <f t="shared" si="2"/>
        <v>0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4.5" spans="1:26">
      <c r="A50" s="5">
        <v>48</v>
      </c>
      <c r="B50" s="5" t="s">
        <v>167</v>
      </c>
      <c r="C50" s="4">
        <f>COUNTIF(表扬名单!$1:$1048576,B50)</f>
        <v>11</v>
      </c>
      <c r="D50" s="9">
        <f t="shared" si="1"/>
        <v>0.916666666666667</v>
      </c>
      <c r="E50" s="4">
        <f>COUNTIF(重点提醒人员!$1:$1048576,B50)</f>
        <v>0</v>
      </c>
      <c r="F50" s="8">
        <f t="shared" si="2"/>
        <v>0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4.5" spans="1:26">
      <c r="A51" s="5">
        <v>49</v>
      </c>
      <c r="B51" s="5" t="s">
        <v>52</v>
      </c>
      <c r="C51" s="4">
        <f>COUNTIF(表扬名单!$1:$1048576,B51)</f>
        <v>12</v>
      </c>
      <c r="D51" s="9">
        <f t="shared" si="1"/>
        <v>1</v>
      </c>
      <c r="E51" s="4">
        <f>COUNTIF(重点提醒人员!$1:$1048576,B51)</f>
        <v>0</v>
      </c>
      <c r="F51" s="8">
        <f t="shared" si="2"/>
        <v>0</v>
      </c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4.5" spans="1:26">
      <c r="A52" s="5">
        <v>50</v>
      </c>
      <c r="B52" s="5" t="s">
        <v>276</v>
      </c>
      <c r="C52" s="4">
        <f>COUNTIF(表扬名单!$1:$1048576,B52)</f>
        <v>0</v>
      </c>
      <c r="D52" s="9">
        <f t="shared" si="1"/>
        <v>0</v>
      </c>
      <c r="E52" s="4">
        <f>COUNTIF(重点提醒人员!$1:$1048576,B52)</f>
        <v>12</v>
      </c>
      <c r="F52" s="8">
        <f t="shared" si="2"/>
        <v>1</v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4.5" spans="1:26">
      <c r="A53" s="5">
        <v>51</v>
      </c>
      <c r="B53" s="5" t="s">
        <v>31</v>
      </c>
      <c r="C53" s="4">
        <f>COUNTIF(表扬名单!$1:$1048576,B53)</f>
        <v>3</v>
      </c>
      <c r="D53" s="9">
        <f t="shared" si="1"/>
        <v>0.25</v>
      </c>
      <c r="E53" s="4">
        <f>COUNTIF(重点提醒人员!$1:$1048576,B53)</f>
        <v>1</v>
      </c>
      <c r="F53" s="8">
        <f t="shared" si="2"/>
        <v>0.0833333333333333</v>
      </c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4.5" spans="1:26">
      <c r="A54" s="5">
        <v>52</v>
      </c>
      <c r="B54" s="5" t="s">
        <v>279</v>
      </c>
      <c r="C54" s="4">
        <f>COUNTIF(表扬名单!$1:$1048576,B54)</f>
        <v>0</v>
      </c>
      <c r="D54" s="9">
        <f t="shared" si="1"/>
        <v>0</v>
      </c>
      <c r="E54" s="4">
        <f>COUNTIF(重点提醒人员!$1:$1048576,B54)</f>
        <v>8</v>
      </c>
      <c r="F54" s="8">
        <f t="shared" si="2"/>
        <v>0.666666666666667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4.5" spans="1:26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4.5" spans="1:2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4.5" spans="1:26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4.5" spans="1:26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4.5" spans="1:26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4.5" spans="1:26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4.5" spans="1:26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4.5" spans="1:26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4.5" spans="1:26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4.5" spans="1:26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4.5" spans="1:26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4.5" spans="1:2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4.5" spans="1:26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4.5" spans="1:26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4.5" spans="1:26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4.5" spans="1:26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4.5" spans="1:26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4.5" spans="1:26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4.5" spans="1:26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4.5" spans="1:26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4.5" spans="1:26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4.5" spans="1:2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4.5" spans="1:26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4.5" spans="1:26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4.5" spans="1:26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4.5" spans="1:26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4.5" spans="1:26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4.5" spans="1:26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4.5" spans="1:26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4.5" spans="1:26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4.5" spans="1:26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4.5" spans="1:2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4.5" spans="1:26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4.5" spans="1:26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4.5" spans="1:26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4.5" spans="1:26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4.5" spans="1:26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4.5" spans="1:26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4.5" spans="1:26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4.5" spans="1:26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4.5" spans="1:26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4.5" spans="1:2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4.5" spans="1:26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4.5" spans="1:26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4.5" spans="1:26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4.5" spans="1:26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4.5" spans="1:26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4.5" spans="1:26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4.5" spans="1:26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4.5" spans="1:26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4.5" spans="1:26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4.5" spans="1:2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4.5" spans="1:26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4.5" spans="1:26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4.5" spans="1:26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4.5" spans="1:26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4.5" spans="1:26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4.5" spans="1:26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4.5" spans="1:26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4.5" spans="1:26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4.5" spans="1:26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4.5" spans="1:2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4.5" spans="1:26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4.5" spans="1:26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4.5" spans="1:26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4.5" spans="1:26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4.5" spans="1:26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4.5" spans="1:26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4.5" spans="1:26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4.5" spans="1:26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4.5" spans="1:26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4.5" spans="1: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4.5" spans="1:26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4.5" spans="1:26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4.5" spans="1:26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4.5" spans="1:26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4.5" spans="1:26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4.5" spans="1:26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4.5" spans="1:26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4.5" spans="1:26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4.5" spans="1:26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4.5" spans="1:2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4.5" spans="1:26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4.5" spans="1:26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4.5" spans="1:26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4.5" spans="1:26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4.5" spans="1:26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4.5" spans="1:26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4.5" spans="1:26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4.5" spans="1:26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4.5" spans="1:26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4.5" spans="1:2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4.5" spans="1:26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4.5" spans="1:26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4.5" spans="1:26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4.5" spans="1:26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4.5" spans="1:26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4.5" spans="1:26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4.5" spans="1:26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4.5" spans="1:26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4.5" spans="1:26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4.5" spans="1:2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4.5" spans="1:26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4.5" spans="1:26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4.5" spans="1:26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4.5" spans="1:26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4.5" spans="1:26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4.5" spans="1:26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4.5" spans="1:26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4.5" spans="1:26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4.5" spans="1:26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4.5" spans="1:2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4.5" spans="1:26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4.5" spans="1:26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4.5" spans="1:26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4.5" spans="1:26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4.5" spans="1:26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4.5" spans="1:26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4.5" spans="1:26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4.5" spans="1:26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4.5" spans="1:26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4.5" spans="1:2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4.5" spans="1:26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4.5" spans="1:26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4.5" spans="1:26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4.5" spans="1:26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4.5" spans="1:26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4.5" spans="1:26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4.5" spans="1:26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4.5" spans="1:26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4.5" spans="1:26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4.5" spans="1:2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4.5" spans="1:26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4.5" spans="1:26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4.5" spans="1:26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4.5" spans="1:26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4.5" spans="1:26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4.5" spans="1:26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4.5" spans="1:26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4.5" spans="1:26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4.5" spans="1:26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4.5" spans="1:2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4.5" spans="1:26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4.5" spans="1:26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4.5" spans="1:26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4.5" spans="1:26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</sheetData>
  <sheetProtection formatCells="0" insertHyperlinks="0" autoFilter="0"/>
  <mergeCells count="1">
    <mergeCell ref="A1:D1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00"/>
  <sheetViews>
    <sheetView topLeftCell="A13" workbookViewId="0">
      <selection activeCell="C53" sqref="C53"/>
    </sheetView>
  </sheetViews>
  <sheetFormatPr defaultColWidth="9.77272727272727" defaultRowHeight="15"/>
  <cols>
    <col min="1" max="2" width="8.55454545454545" style="1" customWidth="1"/>
    <col min="3" max="3" width="14.3363636363636" style="1" customWidth="1"/>
    <col min="4" max="4" width="21.4454545454545" style="1" customWidth="1"/>
    <col min="5" max="26" width="14.3363636363636" style="1" customWidth="1"/>
    <col min="27" max="16384" width="9.77272727272727" style="1"/>
  </cols>
  <sheetData>
    <row r="1" ht="14.5" spans="1:26">
      <c r="A1" s="2" t="s">
        <v>328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4.5" spans="1:26">
      <c r="A2" s="5" t="s">
        <v>319</v>
      </c>
      <c r="B2" s="5" t="s">
        <v>320</v>
      </c>
      <c r="C2" s="6" t="s">
        <v>321</v>
      </c>
      <c r="D2" s="6" t="s">
        <v>322</v>
      </c>
      <c r="E2" s="6" t="s">
        <v>323</v>
      </c>
      <c r="F2" s="6" t="s">
        <v>324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4.5" spans="1:26">
      <c r="A3" s="5">
        <v>1</v>
      </c>
      <c r="B3" s="5" t="s">
        <v>214</v>
      </c>
      <c r="C3" s="4">
        <f>COUNTIF(表扬名单!$1:$1048576,B3)</f>
        <v>6</v>
      </c>
      <c r="D3" s="9">
        <f>(C3/12)</f>
        <v>0.5</v>
      </c>
      <c r="E3" s="3">
        <f>COUNTIF(重点提醒人员!$1:$1048576,B3)</f>
        <v>0</v>
      </c>
      <c r="F3" s="10">
        <f>(E3/12)</f>
        <v>0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4.5" spans="1:26">
      <c r="A4" s="5">
        <v>2</v>
      </c>
      <c r="B4" s="5" t="s">
        <v>24</v>
      </c>
      <c r="C4" s="4">
        <f>COUNTIF(表扬名单!$1:$1048576,B4)</f>
        <v>12</v>
      </c>
      <c r="D4" s="9">
        <f t="shared" ref="D4:D35" si="0">(C4/12)</f>
        <v>1</v>
      </c>
      <c r="E4" s="3">
        <f>COUNTIF(重点提醒人员!$1:$1048576,B4)</f>
        <v>0</v>
      </c>
      <c r="F4" s="10">
        <f>(E4/12)</f>
        <v>0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4.5" spans="1:26">
      <c r="A5" s="5">
        <v>3</v>
      </c>
      <c r="B5" s="5" t="s">
        <v>119</v>
      </c>
      <c r="C5" s="4">
        <f>COUNTIF(表扬名单!$1:$1048576,B5)</f>
        <v>12</v>
      </c>
      <c r="D5" s="9">
        <f t="shared" si="0"/>
        <v>1</v>
      </c>
      <c r="E5" s="3">
        <f>COUNTIF(重点提醒人员!$1:$1048576,B5)</f>
        <v>0</v>
      </c>
      <c r="F5" s="10">
        <f>(E5/12)</f>
        <v>0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4.5" spans="1:26">
      <c r="A6" s="5">
        <v>4</v>
      </c>
      <c r="B6" s="5" t="s">
        <v>329</v>
      </c>
      <c r="C6" s="4">
        <f>COUNTIF(表扬名单!$1:$1048576,B6)</f>
        <v>0</v>
      </c>
      <c r="D6" s="9">
        <f t="shared" si="0"/>
        <v>0</v>
      </c>
      <c r="E6" s="3">
        <f>COUNTIF(重点提醒人员!$1:$1048576,B6)</f>
        <v>0</v>
      </c>
      <c r="F6" s="10">
        <f>(E6/12)</f>
        <v>0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4.5" spans="1:26">
      <c r="A7" s="5">
        <v>5</v>
      </c>
      <c r="B7" s="5" t="s">
        <v>120</v>
      </c>
      <c r="C7" s="4">
        <f>COUNTIF(表扬名单!$1:$1048576,B7)</f>
        <v>12</v>
      </c>
      <c r="D7" s="9">
        <f t="shared" si="0"/>
        <v>1</v>
      </c>
      <c r="E7" s="3">
        <f>COUNTIF(重点提醒人员!$1:$1048576,B7)</f>
        <v>0</v>
      </c>
      <c r="F7" s="10">
        <f t="shared" ref="F7:F54" si="1">(E7/12)</f>
        <v>0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4.5" spans="1:26">
      <c r="A8" s="5">
        <v>6</v>
      </c>
      <c r="B8" s="5" t="s">
        <v>57</v>
      </c>
      <c r="C8" s="4">
        <f>COUNTIF(表扬名单!$1:$1048576,B8)</f>
        <v>4</v>
      </c>
      <c r="D8" s="9">
        <f t="shared" si="0"/>
        <v>0.333333333333333</v>
      </c>
      <c r="E8" s="3">
        <f>COUNTIF(重点提醒人员!$1:$1048576,B8)</f>
        <v>1</v>
      </c>
      <c r="F8" s="10">
        <f t="shared" si="1"/>
        <v>0.0833333333333333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4.5" spans="1:26">
      <c r="A9" s="5">
        <v>7</v>
      </c>
      <c r="B9" s="5" t="s">
        <v>303</v>
      </c>
      <c r="C9" s="4">
        <f>COUNTIF(表扬名单!$1:$1048576,B9)</f>
        <v>0</v>
      </c>
      <c r="D9" s="9">
        <f t="shared" si="0"/>
        <v>0</v>
      </c>
      <c r="E9" s="3">
        <f>COUNTIF(重点提醒人员!$1:$1048576,B9)</f>
        <v>1</v>
      </c>
      <c r="F9" s="10">
        <f t="shared" si="1"/>
        <v>0.0833333333333333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4.5" spans="1:26">
      <c r="A10" s="5">
        <v>8</v>
      </c>
      <c r="B10" s="5" t="s">
        <v>330</v>
      </c>
      <c r="C10" s="4">
        <f>COUNTIF(表扬名单!$1:$1048576,B10)</f>
        <v>0</v>
      </c>
      <c r="D10" s="9">
        <f t="shared" si="0"/>
        <v>0</v>
      </c>
      <c r="E10" s="3">
        <f>COUNTIF(重点提醒人员!$1:$1048576,B10)</f>
        <v>0</v>
      </c>
      <c r="F10" s="10">
        <f t="shared" si="1"/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4.5" spans="1:26">
      <c r="A11" s="5">
        <v>9</v>
      </c>
      <c r="B11" s="5" t="s">
        <v>305</v>
      </c>
      <c r="C11" s="4">
        <f>COUNTIF(表扬名单!$1:$1048576,B11)</f>
        <v>0</v>
      </c>
      <c r="D11" s="9">
        <f t="shared" si="0"/>
        <v>0</v>
      </c>
      <c r="E11" s="3">
        <f>COUNTIF(重点提醒人员!$1:$1048576,B11)</f>
        <v>1</v>
      </c>
      <c r="F11" s="10">
        <f t="shared" si="1"/>
        <v>0.0833333333333333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4.5" spans="1:26">
      <c r="A12" s="5">
        <v>10</v>
      </c>
      <c r="B12" s="5" t="s">
        <v>216</v>
      </c>
      <c r="C12" s="4">
        <f>COUNTIF(表扬名单!$1:$1048576,B12)</f>
        <v>12</v>
      </c>
      <c r="D12" s="9">
        <f t="shared" si="0"/>
        <v>1</v>
      </c>
      <c r="E12" s="3">
        <f>COUNTIF(重点提醒人员!$1:$1048576,B12)</f>
        <v>0</v>
      </c>
      <c r="F12" s="10">
        <f t="shared" si="1"/>
        <v>0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4.5" spans="1:26">
      <c r="A13" s="5">
        <v>11</v>
      </c>
      <c r="B13" s="5" t="s">
        <v>23</v>
      </c>
      <c r="C13" s="4">
        <f>COUNTIF(表扬名单!$1:$1048576,B13)</f>
        <v>11</v>
      </c>
      <c r="D13" s="9">
        <f t="shared" si="0"/>
        <v>0.916666666666667</v>
      </c>
      <c r="E13" s="3">
        <f>COUNTIF(重点提醒人员!$1:$1048576,B13)</f>
        <v>0</v>
      </c>
      <c r="F13" s="10">
        <f t="shared" si="1"/>
        <v>0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4.5" spans="1:26">
      <c r="A14" s="5">
        <v>12</v>
      </c>
      <c r="B14" s="5" t="s">
        <v>45</v>
      </c>
      <c r="C14" s="4">
        <f>COUNTIF(表扬名单!$1:$1048576,B14)</f>
        <v>12</v>
      </c>
      <c r="D14" s="9">
        <f t="shared" si="0"/>
        <v>1</v>
      </c>
      <c r="E14" s="3">
        <f>COUNTIF(重点提醒人员!$1:$1048576,B14)</f>
        <v>0</v>
      </c>
      <c r="F14" s="10">
        <f t="shared" si="1"/>
        <v>0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4.5" spans="1:26">
      <c r="A15" s="5">
        <v>13</v>
      </c>
      <c r="B15" s="5" t="s">
        <v>117</v>
      </c>
      <c r="C15" s="4">
        <f>COUNTIF(表扬名单!$1:$1048576,B15)</f>
        <v>11</v>
      </c>
      <c r="D15" s="9">
        <f t="shared" si="0"/>
        <v>0.916666666666667</v>
      </c>
      <c r="E15" s="3">
        <f>COUNTIF(重点提醒人员!$1:$1048576,B15)</f>
        <v>0</v>
      </c>
      <c r="F15" s="10">
        <f t="shared" si="1"/>
        <v>0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4.5" spans="1:26">
      <c r="A16" s="5">
        <v>14</v>
      </c>
      <c r="B16" s="5" t="s">
        <v>17</v>
      </c>
      <c r="C16" s="4">
        <f>COUNTIF(表扬名单!$1:$1048576,B16)</f>
        <v>7</v>
      </c>
      <c r="D16" s="9">
        <f t="shared" si="0"/>
        <v>0.583333333333333</v>
      </c>
      <c r="E16" s="3">
        <f>COUNTIF(重点提醒人员!$1:$1048576,B16)</f>
        <v>0</v>
      </c>
      <c r="F16" s="10">
        <f t="shared" si="1"/>
        <v>0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4.5" spans="1:26">
      <c r="A17" s="5">
        <v>15</v>
      </c>
      <c r="B17" s="5" t="s">
        <v>240</v>
      </c>
      <c r="C17" s="4">
        <f>COUNTIF(表扬名单!$1:$1048576,B17)</f>
        <v>0</v>
      </c>
      <c r="D17" s="9">
        <f t="shared" si="0"/>
        <v>0</v>
      </c>
      <c r="E17" s="3">
        <f>COUNTIF(重点提醒人员!$1:$1048576,B17)</f>
        <v>1</v>
      </c>
      <c r="F17" s="10">
        <f t="shared" si="1"/>
        <v>0.0833333333333333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4.5" spans="1:26">
      <c r="A18" s="5">
        <v>16</v>
      </c>
      <c r="B18" s="5" t="s">
        <v>144</v>
      </c>
      <c r="C18" s="4">
        <f>COUNTIF(表扬名单!$1:$1048576,B18)</f>
        <v>11</v>
      </c>
      <c r="D18" s="9">
        <f t="shared" si="0"/>
        <v>0.916666666666667</v>
      </c>
      <c r="E18" s="3">
        <f>COUNTIF(重点提醒人员!$1:$1048576,B18)</f>
        <v>0</v>
      </c>
      <c r="F18" s="10">
        <f t="shared" si="1"/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4.5" spans="1:26">
      <c r="A19" s="5">
        <v>17</v>
      </c>
      <c r="B19" s="5" t="s">
        <v>88</v>
      </c>
      <c r="C19" s="4">
        <f>COUNTIF(表扬名单!$1:$1048576,B19)</f>
        <v>9</v>
      </c>
      <c r="D19" s="9">
        <f t="shared" si="0"/>
        <v>0.75</v>
      </c>
      <c r="E19" s="3">
        <f>COUNTIF(重点提醒人员!$1:$1048576,B19)</f>
        <v>0</v>
      </c>
      <c r="F19" s="10">
        <f t="shared" si="1"/>
        <v>0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4.5" spans="1:26">
      <c r="A20" s="5">
        <v>18</v>
      </c>
      <c r="B20" s="5" t="s">
        <v>96</v>
      </c>
      <c r="C20" s="4">
        <f>COUNTIF(表扬名单!$1:$1048576,B20)</f>
        <v>12</v>
      </c>
      <c r="D20" s="9">
        <f t="shared" si="0"/>
        <v>1</v>
      </c>
      <c r="E20" s="3">
        <f>COUNTIF(重点提醒人员!$1:$1048576,B20)</f>
        <v>0</v>
      </c>
      <c r="F20" s="10">
        <f t="shared" si="1"/>
        <v>0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4.5" spans="1:26">
      <c r="A21" s="5">
        <v>19</v>
      </c>
      <c r="B21" s="5" t="s">
        <v>83</v>
      </c>
      <c r="C21" s="4">
        <f>COUNTIF(表扬名单!$1:$1048576,B21)</f>
        <v>12</v>
      </c>
      <c r="D21" s="9">
        <f t="shared" si="0"/>
        <v>1</v>
      </c>
      <c r="E21" s="3">
        <f>COUNTIF(重点提醒人员!$1:$1048576,B21)</f>
        <v>0</v>
      </c>
      <c r="F21" s="10">
        <f t="shared" si="1"/>
        <v>0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4.5" spans="1:26">
      <c r="A22" s="5">
        <v>20</v>
      </c>
      <c r="B22" s="5" t="s">
        <v>158</v>
      </c>
      <c r="C22" s="4">
        <f>COUNTIF(表扬名单!$1:$1048576,B22)</f>
        <v>10</v>
      </c>
      <c r="D22" s="9">
        <f t="shared" si="0"/>
        <v>0.833333333333333</v>
      </c>
      <c r="E22" s="3">
        <f>COUNTIF(重点提醒人员!$1:$1048576,B22)</f>
        <v>0</v>
      </c>
      <c r="F22" s="10">
        <f t="shared" si="1"/>
        <v>0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4.5" spans="1:26">
      <c r="A23" s="5">
        <v>21</v>
      </c>
      <c r="B23" s="5" t="s">
        <v>13</v>
      </c>
      <c r="C23" s="4">
        <f>COUNTIF(表扬名单!$1:$1048576,B23)</f>
        <v>11</v>
      </c>
      <c r="D23" s="9">
        <f t="shared" si="0"/>
        <v>0.916666666666667</v>
      </c>
      <c r="E23" s="3">
        <f>COUNTIF(重点提醒人员!$1:$1048576,B23)</f>
        <v>0</v>
      </c>
      <c r="F23" s="10">
        <f t="shared" si="1"/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4.5" spans="1:26">
      <c r="A24" s="5">
        <v>22</v>
      </c>
      <c r="B24" s="5" t="s">
        <v>104</v>
      </c>
      <c r="C24" s="4">
        <f>COUNTIF(表扬名单!$1:$1048576,B24)</f>
        <v>11</v>
      </c>
      <c r="D24" s="9">
        <f t="shared" si="0"/>
        <v>0.916666666666667</v>
      </c>
      <c r="E24" s="3">
        <f>COUNTIF(重点提醒人员!$1:$1048576,B24)</f>
        <v>0</v>
      </c>
      <c r="F24" s="10">
        <f t="shared" si="1"/>
        <v>0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4.5" spans="1:26">
      <c r="A25" s="5">
        <v>23</v>
      </c>
      <c r="B25" s="5" t="s">
        <v>94</v>
      </c>
      <c r="C25" s="4">
        <f>COUNTIF(表扬名单!$1:$1048576,B25)</f>
        <v>12</v>
      </c>
      <c r="D25" s="9">
        <f t="shared" si="0"/>
        <v>1</v>
      </c>
      <c r="E25" s="3">
        <f>COUNTIF(重点提醒人员!$1:$1048576,B25)</f>
        <v>0</v>
      </c>
      <c r="F25" s="10">
        <f t="shared" si="1"/>
        <v>0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4.5" spans="1:26">
      <c r="A26" s="5">
        <v>24</v>
      </c>
      <c r="B26" s="5" t="s">
        <v>134</v>
      </c>
      <c r="C26" s="4">
        <f>COUNTIF(表扬名单!$1:$1048576,B26)</f>
        <v>11</v>
      </c>
      <c r="D26" s="9">
        <f t="shared" si="0"/>
        <v>0.916666666666667</v>
      </c>
      <c r="E26" s="3">
        <f>COUNTIF(重点提醒人员!$1:$1048576,B26)</f>
        <v>0</v>
      </c>
      <c r="F26" s="10">
        <f t="shared" si="1"/>
        <v>0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4.5" spans="1:26">
      <c r="A27" s="5">
        <v>25</v>
      </c>
      <c r="B27" s="5" t="s">
        <v>149</v>
      </c>
      <c r="C27" s="4">
        <f>COUNTIF(表扬名单!$1:$1048576,B27)</f>
        <v>12</v>
      </c>
      <c r="D27" s="9">
        <f t="shared" si="0"/>
        <v>1</v>
      </c>
      <c r="E27" s="3">
        <f>COUNTIF(重点提醒人员!$1:$1048576,B27)</f>
        <v>0</v>
      </c>
      <c r="F27" s="10">
        <f t="shared" si="1"/>
        <v>0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4.5" spans="1:26">
      <c r="A28" s="5">
        <v>26</v>
      </c>
      <c r="B28" s="5" t="s">
        <v>209</v>
      </c>
      <c r="C28" s="4">
        <f>COUNTIF(表扬名单!$1:$1048576,B28)</f>
        <v>9</v>
      </c>
      <c r="D28" s="9">
        <f t="shared" si="0"/>
        <v>0.75</v>
      </c>
      <c r="E28" s="3">
        <f>COUNTIF(重点提醒人员!$1:$1048576,B28)</f>
        <v>0</v>
      </c>
      <c r="F28" s="10">
        <f t="shared" si="1"/>
        <v>0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4.5" spans="1:26">
      <c r="A29" s="5">
        <v>27</v>
      </c>
      <c r="B29" s="5" t="s">
        <v>25</v>
      </c>
      <c r="C29" s="4">
        <f>COUNTIF(表扬名单!$1:$1048576,B29)</f>
        <v>12</v>
      </c>
      <c r="D29" s="9">
        <f t="shared" si="0"/>
        <v>1</v>
      </c>
      <c r="E29" s="3">
        <f>COUNTIF(重点提醒人员!$1:$1048576,B29)</f>
        <v>0</v>
      </c>
      <c r="F29" s="10">
        <f t="shared" si="1"/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4.5" spans="1:26">
      <c r="A30" s="5">
        <v>28</v>
      </c>
      <c r="B30" s="5" t="s">
        <v>106</v>
      </c>
      <c r="C30" s="4">
        <f>COUNTIF(表扬名单!$1:$1048576,B30)</f>
        <v>12</v>
      </c>
      <c r="D30" s="9">
        <f t="shared" si="0"/>
        <v>1</v>
      </c>
      <c r="E30" s="3">
        <f>COUNTIF(重点提醒人员!$1:$1048576,B30)</f>
        <v>0</v>
      </c>
      <c r="F30" s="10">
        <f t="shared" si="1"/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4.5" spans="1:26">
      <c r="A31" s="5">
        <v>29</v>
      </c>
      <c r="B31" s="5" t="s">
        <v>211</v>
      </c>
      <c r="C31" s="4">
        <f>COUNTIF(表扬名单!$1:$1048576,B31)</f>
        <v>10</v>
      </c>
      <c r="D31" s="9">
        <f t="shared" si="0"/>
        <v>0.833333333333333</v>
      </c>
      <c r="E31" s="3">
        <f>COUNTIF(重点提醒人员!$1:$1048576,B31)</f>
        <v>0</v>
      </c>
      <c r="F31" s="10">
        <f t="shared" si="1"/>
        <v>0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4.5" spans="1:26">
      <c r="A32" s="5">
        <v>30</v>
      </c>
      <c r="B32" s="5" t="s">
        <v>331</v>
      </c>
      <c r="C32" s="4">
        <f>COUNTIF(表扬名单!$1:$1048576,B32)</f>
        <v>0</v>
      </c>
      <c r="D32" s="9">
        <f t="shared" si="0"/>
        <v>0</v>
      </c>
      <c r="E32" s="3">
        <f>COUNTIF(重点提醒人员!$1:$1048576,B32)</f>
        <v>0</v>
      </c>
      <c r="F32" s="10">
        <f t="shared" si="1"/>
        <v>0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4.5" spans="1:26">
      <c r="A33" s="5">
        <v>31</v>
      </c>
      <c r="B33" s="5" t="s">
        <v>112</v>
      </c>
      <c r="C33" s="4">
        <f>COUNTIF(表扬名单!$1:$1048576,B33)</f>
        <v>12</v>
      </c>
      <c r="D33" s="9">
        <f t="shared" si="0"/>
        <v>1</v>
      </c>
      <c r="E33" s="3">
        <f>COUNTIF(重点提醒人员!$1:$1048576,B33)</f>
        <v>0</v>
      </c>
      <c r="F33" s="10">
        <f t="shared" si="1"/>
        <v>0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4.5" spans="1:26">
      <c r="A34" s="5">
        <v>32</v>
      </c>
      <c r="B34" s="5" t="s">
        <v>249</v>
      </c>
      <c r="C34" s="4">
        <f>COUNTIF(表扬名单!$1:$1048576,B34)</f>
        <v>0</v>
      </c>
      <c r="D34" s="9">
        <f t="shared" si="0"/>
        <v>0</v>
      </c>
      <c r="E34" s="3">
        <f>COUNTIF(重点提醒人员!$1:$1048576,B34)</f>
        <v>8</v>
      </c>
      <c r="F34" s="10">
        <f t="shared" si="1"/>
        <v>0.666666666666667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4.5" spans="1:26">
      <c r="A35" s="5">
        <v>33</v>
      </c>
      <c r="B35" s="5" t="s">
        <v>58</v>
      </c>
      <c r="C35" s="4">
        <f>COUNTIF(表扬名单!$1:$1048576,B35)</f>
        <v>12</v>
      </c>
      <c r="D35" s="9">
        <f t="shared" si="0"/>
        <v>1</v>
      </c>
      <c r="E35" s="3">
        <f>COUNTIF(重点提醒人员!$1:$1048576,B35)</f>
        <v>0</v>
      </c>
      <c r="F35" s="10">
        <f t="shared" si="1"/>
        <v>0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4.5" spans="1:26">
      <c r="A36" s="5">
        <v>34</v>
      </c>
      <c r="B36" s="5" t="s">
        <v>309</v>
      </c>
      <c r="C36" s="4">
        <f>COUNTIF(表扬名单!$1:$1048576,B36)</f>
        <v>0</v>
      </c>
      <c r="D36" s="9">
        <f t="shared" ref="D36:D54" si="2">(C36/12)</f>
        <v>0</v>
      </c>
      <c r="E36" s="3">
        <f>COUNTIF(重点提醒人员!$1:$1048576,B36)</f>
        <v>2</v>
      </c>
      <c r="F36" s="10">
        <f t="shared" si="1"/>
        <v>0.166666666666667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4.5" spans="1:26">
      <c r="A37" s="5">
        <v>35</v>
      </c>
      <c r="B37" s="5" t="s">
        <v>115</v>
      </c>
      <c r="C37" s="4">
        <f>COUNTIF(表扬名单!$1:$1048576,B37)</f>
        <v>10</v>
      </c>
      <c r="D37" s="9">
        <f t="shared" si="2"/>
        <v>0.833333333333333</v>
      </c>
      <c r="E37" s="3">
        <f>COUNTIF(重点提醒人员!$1:$1048576,B37)</f>
        <v>0</v>
      </c>
      <c r="F37" s="10">
        <f t="shared" si="1"/>
        <v>0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4.5" spans="1:26">
      <c r="A38" s="5">
        <v>36</v>
      </c>
      <c r="B38" s="5" t="s">
        <v>28</v>
      </c>
      <c r="C38" s="4">
        <f>COUNTIF(表扬名单!$1:$1048576,B38)</f>
        <v>12</v>
      </c>
      <c r="D38" s="9">
        <f t="shared" si="2"/>
        <v>1</v>
      </c>
      <c r="E38" s="3">
        <f>COUNTIF(重点提醒人员!$1:$1048576,B38)</f>
        <v>0</v>
      </c>
      <c r="F38" s="10">
        <f t="shared" si="1"/>
        <v>0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4.5" spans="1:26">
      <c r="A39" s="5">
        <v>37</v>
      </c>
      <c r="B39" s="5" t="s">
        <v>332</v>
      </c>
      <c r="C39" s="4">
        <f>COUNTIF(表扬名单!$1:$1048576,B39)</f>
        <v>0</v>
      </c>
      <c r="D39" s="9">
        <f t="shared" si="2"/>
        <v>0</v>
      </c>
      <c r="E39" s="3">
        <f>COUNTIF(重点提醒人员!$1:$1048576,B39)</f>
        <v>0</v>
      </c>
      <c r="F39" s="10">
        <f t="shared" si="1"/>
        <v>0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4.5" spans="1:26">
      <c r="A40" s="5">
        <v>38</v>
      </c>
      <c r="B40" s="5" t="s">
        <v>187</v>
      </c>
      <c r="C40" s="4">
        <f>COUNTIF(表扬名单!$1:$1048576,B40)</f>
        <v>12</v>
      </c>
      <c r="D40" s="9">
        <f t="shared" si="2"/>
        <v>1</v>
      </c>
      <c r="E40" s="3">
        <f>COUNTIF(重点提醒人员!$1:$1048576,B40)</f>
        <v>0</v>
      </c>
      <c r="F40" s="10">
        <f t="shared" si="1"/>
        <v>0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4.5" spans="1:26">
      <c r="A41" s="5">
        <v>39</v>
      </c>
      <c r="B41" s="5" t="s">
        <v>196</v>
      </c>
      <c r="C41" s="4">
        <f>COUNTIF(表扬名单!$1:$1048576,B41)</f>
        <v>7</v>
      </c>
      <c r="D41" s="9">
        <f t="shared" si="2"/>
        <v>0.583333333333333</v>
      </c>
      <c r="E41" s="3">
        <f>COUNTIF(重点提醒人员!$1:$1048576,B41)</f>
        <v>0</v>
      </c>
      <c r="F41" s="10">
        <f t="shared" si="1"/>
        <v>0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4.5" spans="1:26">
      <c r="A42" s="5">
        <v>40</v>
      </c>
      <c r="B42" s="5" t="s">
        <v>169</v>
      </c>
      <c r="C42" s="4">
        <f>COUNTIF(表扬名单!$1:$1048576,B42)</f>
        <v>12</v>
      </c>
      <c r="D42" s="9">
        <f t="shared" si="2"/>
        <v>1</v>
      </c>
      <c r="E42" s="3">
        <f>COUNTIF(重点提醒人员!$1:$1048576,B42)</f>
        <v>0</v>
      </c>
      <c r="F42" s="10">
        <f t="shared" si="1"/>
        <v>0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4.5" spans="1:26">
      <c r="A43" s="5">
        <v>41</v>
      </c>
      <c r="B43" s="5" t="s">
        <v>116</v>
      </c>
      <c r="C43" s="4">
        <f>COUNTIF(表扬名单!$1:$1048576,B43)</f>
        <v>9</v>
      </c>
      <c r="D43" s="9">
        <f t="shared" si="2"/>
        <v>0.75</v>
      </c>
      <c r="E43" s="3">
        <f>COUNTIF(重点提醒人员!$1:$1048576,B43)</f>
        <v>0</v>
      </c>
      <c r="F43" s="10">
        <f t="shared" si="1"/>
        <v>0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4.5" spans="1:26">
      <c r="A44" s="5">
        <v>42</v>
      </c>
      <c r="B44" s="5" t="s">
        <v>172</v>
      </c>
      <c r="C44" s="4">
        <f>COUNTIF(表扬名单!$1:$1048576,B44)</f>
        <v>12</v>
      </c>
      <c r="D44" s="9">
        <f t="shared" si="2"/>
        <v>1</v>
      </c>
      <c r="E44" s="3">
        <f>COUNTIF(重点提醒人员!$1:$1048576,B44)</f>
        <v>0</v>
      </c>
      <c r="F44" s="10">
        <f t="shared" si="1"/>
        <v>0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4.5" spans="1:26">
      <c r="A45" s="5">
        <v>43</v>
      </c>
      <c r="B45" s="5" t="s">
        <v>34</v>
      </c>
      <c r="C45" s="4">
        <f>COUNTIF(表扬名单!$1:$1048576,B45)</f>
        <v>12</v>
      </c>
      <c r="D45" s="9">
        <f t="shared" si="2"/>
        <v>1</v>
      </c>
      <c r="E45" s="3">
        <f>COUNTIF(重点提醒人员!$1:$1048576,B45)</f>
        <v>0</v>
      </c>
      <c r="F45" s="10">
        <f t="shared" si="1"/>
        <v>0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4.5" spans="1:26">
      <c r="A46" s="5">
        <v>44</v>
      </c>
      <c r="B46" s="5" t="s">
        <v>163</v>
      </c>
      <c r="C46" s="4">
        <f>COUNTIF(表扬名单!$1:$1048576,B46)</f>
        <v>11</v>
      </c>
      <c r="D46" s="9">
        <f t="shared" si="2"/>
        <v>0.916666666666667</v>
      </c>
      <c r="E46" s="3">
        <f>COUNTIF(重点提醒人员!$1:$1048576,B46)</f>
        <v>0</v>
      </c>
      <c r="F46" s="10">
        <f t="shared" si="1"/>
        <v>0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4.5" spans="1:26">
      <c r="A47" s="5">
        <v>45</v>
      </c>
      <c r="B47" s="5" t="s">
        <v>146</v>
      </c>
      <c r="C47" s="4">
        <f>COUNTIF(表扬名单!$1:$1048576,B47)</f>
        <v>10</v>
      </c>
      <c r="D47" s="9">
        <f t="shared" si="2"/>
        <v>0.833333333333333</v>
      </c>
      <c r="E47" s="3">
        <f>COUNTIF(重点提醒人员!$1:$1048576,B47)</f>
        <v>0</v>
      </c>
      <c r="F47" s="10">
        <f t="shared" si="1"/>
        <v>0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4.5" spans="1:26">
      <c r="A48" s="5">
        <v>46</v>
      </c>
      <c r="B48" s="5" t="s">
        <v>178</v>
      </c>
      <c r="C48" s="4">
        <f>COUNTIF(表扬名单!$1:$1048576,B48)</f>
        <v>12</v>
      </c>
      <c r="D48" s="9">
        <f t="shared" si="2"/>
        <v>1</v>
      </c>
      <c r="E48" s="3">
        <f>COUNTIF(重点提醒人员!$1:$1048576,B48)</f>
        <v>0</v>
      </c>
      <c r="F48" s="10">
        <f t="shared" si="1"/>
        <v>0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4.5" spans="1:26">
      <c r="A49" s="5">
        <v>47</v>
      </c>
      <c r="B49" s="5" t="s">
        <v>47</v>
      </c>
      <c r="C49" s="4">
        <f>COUNTIF(表扬名单!$1:$1048576,B49)</f>
        <v>6</v>
      </c>
      <c r="D49" s="9">
        <f t="shared" si="2"/>
        <v>0.5</v>
      </c>
      <c r="E49" s="3">
        <f>COUNTIF(重点提醒人员!$1:$1048576,B49)</f>
        <v>0</v>
      </c>
      <c r="F49" s="10">
        <f t="shared" si="1"/>
        <v>0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4.5" spans="1:26">
      <c r="A50" s="5">
        <v>48</v>
      </c>
      <c r="B50" s="5" t="s">
        <v>107</v>
      </c>
      <c r="C50" s="4">
        <f>COUNTIF(表扬名单!$1:$1048576,B50)</f>
        <v>5</v>
      </c>
      <c r="D50" s="9">
        <f t="shared" si="2"/>
        <v>0.416666666666667</v>
      </c>
      <c r="E50" s="3">
        <f>COUNTIF(重点提醒人员!$1:$1048576,B50)</f>
        <v>1</v>
      </c>
      <c r="F50" s="10">
        <f t="shared" si="1"/>
        <v>0.0833333333333333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4.5" spans="1:26">
      <c r="A51" s="5">
        <v>49</v>
      </c>
      <c r="B51" s="5" t="s">
        <v>242</v>
      </c>
      <c r="C51" s="4">
        <f>COUNTIF(表扬名单!$1:$1048576,B51)</f>
        <v>0</v>
      </c>
      <c r="D51" s="9">
        <f t="shared" si="2"/>
        <v>0</v>
      </c>
      <c r="E51" s="3">
        <f>COUNTIF(重点提醒人员!$1:$1048576,B51)</f>
        <v>8</v>
      </c>
      <c r="F51" s="10">
        <f t="shared" si="1"/>
        <v>0.666666666666667</v>
      </c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4.5" spans="1:26">
      <c r="A52" s="5">
        <v>50</v>
      </c>
      <c r="B52" s="5" t="s">
        <v>162</v>
      </c>
      <c r="C52" s="4">
        <f>COUNTIF(表扬名单!$1:$1048576,B52)</f>
        <v>10</v>
      </c>
      <c r="D52" s="9">
        <f t="shared" si="2"/>
        <v>0.833333333333333</v>
      </c>
      <c r="E52" s="3">
        <f>COUNTIF(重点提醒人员!$1:$1048576,B52)</f>
        <v>0</v>
      </c>
      <c r="F52" s="10">
        <f t="shared" si="1"/>
        <v>0</v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4.5" spans="1:26">
      <c r="A53" s="5">
        <v>51</v>
      </c>
      <c r="B53" s="5" t="s">
        <v>333</v>
      </c>
      <c r="C53" s="4">
        <f>COUNTIF(表扬名单!$1:$1048576,B53)</f>
        <v>2</v>
      </c>
      <c r="D53" s="9">
        <f t="shared" si="2"/>
        <v>0.166666666666667</v>
      </c>
      <c r="E53" s="3">
        <f>COUNTIF(重点提醒人员!$1:$1048576,B53)</f>
        <v>0</v>
      </c>
      <c r="F53" s="10">
        <f t="shared" si="1"/>
        <v>0</v>
      </c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4.5" spans="1:26">
      <c r="A54" s="5">
        <v>52</v>
      </c>
      <c r="B54" s="11" t="s">
        <v>334</v>
      </c>
      <c r="C54" s="4">
        <f>COUNTIF(表扬名单!$1:$1048576,B54)</f>
        <v>0</v>
      </c>
      <c r="D54" s="9">
        <f t="shared" si="2"/>
        <v>0</v>
      </c>
      <c r="E54" s="3">
        <f>COUNTIF(重点提醒人员!$1:$1048576,B54)</f>
        <v>0</v>
      </c>
      <c r="F54" s="10">
        <f t="shared" si="1"/>
        <v>0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4.5" spans="1:26">
      <c r="A55" s="3"/>
      <c r="B55" s="2"/>
      <c r="C55" s="3"/>
      <c r="D55" s="3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4.5" spans="1:2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4.5" spans="1:26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4.5" spans="1:26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4.5" spans="1:26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4.5" spans="1:26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4.5" spans="1:26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4.5" spans="1:26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4.5" spans="1:26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4.5" spans="1:26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4.5" spans="1:26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4.5" spans="1:2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4.5" spans="1:26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4.5" spans="1:26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4.5" spans="1:26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4.5" spans="1:26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4.5" spans="1:26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4.5" spans="1:26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4.5" spans="1:26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4.5" spans="1:26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4.5" spans="1:26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4.5" spans="1:2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4.5" spans="1:26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4.5" spans="1:26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4.5" spans="1:26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4.5" spans="1:26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4.5" spans="1:26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4.5" spans="1:26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4.5" spans="1:26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4.5" spans="1:26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4.5" spans="1:26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4.5" spans="1:2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4.5" spans="1:26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4.5" spans="1:26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4.5" spans="1:26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4.5" spans="1:26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4.5" spans="1:26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4.5" spans="1:26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4.5" spans="1:26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4.5" spans="1:26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4.5" spans="1:26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4.5" spans="1:2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4.5" spans="1:26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4.5" spans="1:26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4.5" spans="1:26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4.5" spans="1:26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4.5" spans="1:26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4.5" spans="1:26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4.5" spans="1:26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4.5" spans="1:26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4.5" spans="1:26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4.5" spans="1:2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4.5" spans="1:26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4.5" spans="1:26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4.5" spans="1:26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4.5" spans="1:26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4.5" spans="1:26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4.5" spans="1:26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4.5" spans="1:26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4.5" spans="1:26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4.5" spans="1:26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4.5" spans="1:2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4.5" spans="1:26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4.5" spans="1:26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4.5" spans="1:26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4.5" spans="1:26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4.5" spans="1:26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4.5" spans="1:26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4.5" spans="1:26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4.5" spans="1:26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4.5" spans="1:26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4.5" spans="1: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4.5" spans="1:26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4.5" spans="1:26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4.5" spans="1:26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4.5" spans="1:26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4.5" spans="1:26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4.5" spans="1:26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4.5" spans="1:26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4.5" spans="1:26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4.5" spans="1:26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4.5" spans="1:2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4.5" spans="1:26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4.5" spans="1:26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4.5" spans="1:26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4.5" spans="1:26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4.5" spans="1:26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4.5" spans="1:26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4.5" spans="1:26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4.5" spans="1:26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4.5" spans="1:26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4.5" spans="1:2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4.5" spans="1:26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4.5" spans="1:26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4.5" spans="1:26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4.5" spans="1:26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4.5" spans="1:26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4.5" spans="1:26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4.5" spans="1:26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4.5" spans="1:26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4.5" spans="1:26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4.5" spans="1:2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4.5" spans="1:26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4.5" spans="1:26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4.5" spans="1:26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4.5" spans="1:26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4.5" spans="1:26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4.5" spans="1:26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4.5" spans="1:26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4.5" spans="1:26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4.5" spans="1:26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4.5" spans="1:2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4.5" spans="1:26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4.5" spans="1:26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4.5" spans="1:26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4.5" spans="1:26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4.5" spans="1:26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4.5" spans="1:26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4.5" spans="1:26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4.5" spans="1:26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4.5" spans="1:26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4.5" spans="1:2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4.5" spans="1:26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4.5" spans="1:26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4.5" spans="1:26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4.5" spans="1:26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4.5" spans="1:26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4.5" spans="1:26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4.5" spans="1:26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4.5" spans="1:26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4.5" spans="1:26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4.5" spans="1:2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4.5" spans="1:26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4.5" spans="1:26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4.5" spans="1:26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4.5" spans="1:26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4.5" spans="1:26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4.5" spans="1:26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4.5" spans="1:26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4.5" spans="1:26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4.5" spans="1:26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4.5" spans="1:2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4.5" spans="1:26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4.5" spans="1:26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4.5" spans="1:26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4.5" spans="1:26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</sheetData>
  <sheetProtection formatCells="0" insertHyperlinks="0" autoFilter="0"/>
  <mergeCells count="1">
    <mergeCell ref="A1:D1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00"/>
  <sheetViews>
    <sheetView workbookViewId="0">
      <selection activeCell="F3" sqref="F3"/>
    </sheetView>
  </sheetViews>
  <sheetFormatPr defaultColWidth="9.77272727272727" defaultRowHeight="15"/>
  <cols>
    <col min="1" max="2" width="8.55454545454545" style="1" customWidth="1"/>
    <col min="3" max="26" width="14.3363636363636" style="1" customWidth="1"/>
    <col min="27" max="16384" width="9.77272727272727" style="1"/>
  </cols>
  <sheetData>
    <row r="1" ht="14.5" spans="1:26">
      <c r="A1" s="2" t="s">
        <v>335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4.5" spans="1:26">
      <c r="A2" s="5" t="s">
        <v>319</v>
      </c>
      <c r="B2" s="5" t="s">
        <v>320</v>
      </c>
      <c r="C2" s="6" t="s">
        <v>321</v>
      </c>
      <c r="D2" s="6" t="s">
        <v>322</v>
      </c>
      <c r="E2" s="6" t="s">
        <v>323</v>
      </c>
      <c r="F2" s="6" t="s">
        <v>324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4.5" spans="1:26">
      <c r="A3" s="5">
        <v>1</v>
      </c>
      <c r="B3" s="5" t="s">
        <v>175</v>
      </c>
      <c r="C3" s="3">
        <f>COUNTIF(表扬名单!$1:$1048576,B3)</f>
        <v>10</v>
      </c>
      <c r="D3" s="7">
        <f>(C3/12)</f>
        <v>0.833333333333333</v>
      </c>
      <c r="E3" s="3">
        <f>COUNTIF(重点提醒人员!$1:$1048576,B3)</f>
        <v>0</v>
      </c>
      <c r="F3" s="7">
        <f>(E3/12)</f>
        <v>0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4.5" spans="1:26">
      <c r="A4" s="5">
        <v>2</v>
      </c>
      <c r="B4" s="5" t="s">
        <v>39</v>
      </c>
      <c r="C4" s="3">
        <f>COUNTIF(表扬名单!$1:$1048576,B4)</f>
        <v>9</v>
      </c>
      <c r="D4" s="7">
        <f t="shared" ref="D4:D31" si="0">(C4/12)</f>
        <v>0.75</v>
      </c>
      <c r="E4" s="3">
        <f>COUNTIF(重点提醒人员!$1:$1048576,B4)</f>
        <v>0</v>
      </c>
      <c r="F4" s="7">
        <f t="shared" ref="F4:F31" si="1">(E4/12)</f>
        <v>0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4.5" spans="1:26">
      <c r="A5" s="5">
        <v>3</v>
      </c>
      <c r="B5" s="5" t="s">
        <v>244</v>
      </c>
      <c r="C5" s="3">
        <f>COUNTIF(表扬名单!$1:$1048576,B5)</f>
        <v>0</v>
      </c>
      <c r="D5" s="7">
        <f t="shared" si="0"/>
        <v>0</v>
      </c>
      <c r="E5" s="3">
        <f>COUNTIF(重点提醒人员!$1:$1048576,B5)</f>
        <v>7</v>
      </c>
      <c r="F5" s="7">
        <f t="shared" si="1"/>
        <v>0.583333333333333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4.5" spans="1:26">
      <c r="A6" s="5">
        <v>4</v>
      </c>
      <c r="B6" s="5" t="s">
        <v>210</v>
      </c>
      <c r="C6" s="3">
        <f>COUNTIF(表扬名单!$1:$1048576,B6)</f>
        <v>12</v>
      </c>
      <c r="D6" s="7">
        <f t="shared" si="0"/>
        <v>1</v>
      </c>
      <c r="E6" s="3">
        <f>COUNTIF(重点提醒人员!$1:$1048576,B6)</f>
        <v>0</v>
      </c>
      <c r="F6" s="7">
        <f t="shared" si="1"/>
        <v>0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4.5" spans="1:26">
      <c r="A7" s="5">
        <v>5</v>
      </c>
      <c r="B7" s="5" t="s">
        <v>186</v>
      </c>
      <c r="C7" s="3">
        <f>COUNTIF(表扬名单!$1:$1048576,B7)</f>
        <v>5</v>
      </c>
      <c r="D7" s="7">
        <f t="shared" si="0"/>
        <v>0.416666666666667</v>
      </c>
      <c r="E7" s="3">
        <f>COUNTIF(重点提醒人员!$1:$1048576,B7)</f>
        <v>3</v>
      </c>
      <c r="F7" s="7">
        <f t="shared" si="1"/>
        <v>0.25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4.5" spans="1:26">
      <c r="A8" s="5">
        <v>6</v>
      </c>
      <c r="B8" s="5" t="s">
        <v>231</v>
      </c>
      <c r="C8" s="3">
        <f>COUNTIF(表扬名单!$1:$1048576,B8)</f>
        <v>10</v>
      </c>
      <c r="D8" s="7">
        <f t="shared" si="0"/>
        <v>0.833333333333333</v>
      </c>
      <c r="E8" s="3">
        <f>COUNTIF(重点提醒人员!$1:$1048576,B8)</f>
        <v>0</v>
      </c>
      <c r="F8" s="7">
        <f t="shared" si="1"/>
        <v>0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4.5" spans="1:26">
      <c r="A9" s="5">
        <v>7</v>
      </c>
      <c r="B9" s="5" t="s">
        <v>227</v>
      </c>
      <c r="C9" s="3">
        <f>COUNTIF(表扬名单!$1:$1048576,B9)</f>
        <v>11</v>
      </c>
      <c r="D9" s="7">
        <f t="shared" si="0"/>
        <v>0.916666666666667</v>
      </c>
      <c r="E9" s="3">
        <f>COUNTIF(重点提醒人员!$1:$1048576,B9)</f>
        <v>0</v>
      </c>
      <c r="F9" s="7">
        <f t="shared" si="1"/>
        <v>0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4.5" spans="1:26">
      <c r="A10" s="5">
        <v>8</v>
      </c>
      <c r="B10" s="5" t="s">
        <v>222</v>
      </c>
      <c r="C10" s="3">
        <f>COUNTIF(表扬名单!$1:$1048576,B10)</f>
        <v>9</v>
      </c>
      <c r="D10" s="7">
        <f t="shared" si="0"/>
        <v>0.75</v>
      </c>
      <c r="E10" s="3">
        <f>COUNTIF(重点提醒人员!$1:$1048576,B10)</f>
        <v>0</v>
      </c>
      <c r="F10" s="7">
        <f t="shared" si="1"/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4.5" spans="1:26">
      <c r="A11" s="5">
        <v>9</v>
      </c>
      <c r="B11" s="5" t="s">
        <v>51</v>
      </c>
      <c r="C11" s="3">
        <f>COUNTIF(表扬名单!$1:$1048576,B11)</f>
        <v>12</v>
      </c>
      <c r="D11" s="7">
        <f t="shared" si="0"/>
        <v>1</v>
      </c>
      <c r="E11" s="3">
        <f>COUNTIF(重点提醒人员!$1:$1048576,B11)</f>
        <v>0</v>
      </c>
      <c r="F11" s="7">
        <f t="shared" si="1"/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4.5" spans="1:26">
      <c r="A12" s="5">
        <v>10</v>
      </c>
      <c r="B12" s="5" t="s">
        <v>38</v>
      </c>
      <c r="C12" s="3">
        <f>COUNTIF(表扬名单!$1:$1048576,B12)</f>
        <v>12</v>
      </c>
      <c r="D12" s="7">
        <f t="shared" si="0"/>
        <v>1</v>
      </c>
      <c r="E12" s="3">
        <f>COUNTIF(重点提醒人员!$1:$1048576,B12)</f>
        <v>0</v>
      </c>
      <c r="F12" s="7">
        <f t="shared" si="1"/>
        <v>0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4.5" spans="1:26">
      <c r="A13" s="5">
        <v>11</v>
      </c>
      <c r="B13" s="5" t="s">
        <v>160</v>
      </c>
      <c r="C13" s="3">
        <f>COUNTIF(表扬名单!$1:$1048576,B13)</f>
        <v>12</v>
      </c>
      <c r="D13" s="7">
        <f t="shared" si="0"/>
        <v>1</v>
      </c>
      <c r="E13" s="3">
        <f>COUNTIF(重点提醒人员!$1:$1048576,B13)</f>
        <v>0</v>
      </c>
      <c r="F13" s="7">
        <f t="shared" si="1"/>
        <v>0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4.5" spans="1:26">
      <c r="A14" s="5">
        <v>12</v>
      </c>
      <c r="B14" s="5" t="s">
        <v>164</v>
      </c>
      <c r="C14" s="3">
        <f>COUNTIF(表扬名单!$1:$1048576,B14)</f>
        <v>8</v>
      </c>
      <c r="D14" s="7">
        <f t="shared" si="0"/>
        <v>0.666666666666667</v>
      </c>
      <c r="E14" s="3">
        <f>COUNTIF(重点提醒人员!$1:$1048576,B14)</f>
        <v>0</v>
      </c>
      <c r="F14" s="7">
        <f t="shared" si="1"/>
        <v>0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4.5" spans="1:26">
      <c r="A15" s="5">
        <v>13</v>
      </c>
      <c r="B15" s="5" t="s">
        <v>228</v>
      </c>
      <c r="C15" s="3">
        <f>COUNTIF(表扬名单!$1:$1048576,B15)</f>
        <v>10</v>
      </c>
      <c r="D15" s="7">
        <f t="shared" si="0"/>
        <v>0.833333333333333</v>
      </c>
      <c r="E15" s="3">
        <f>COUNTIF(重点提醒人员!$1:$1048576,B15)</f>
        <v>0</v>
      </c>
      <c r="F15" s="7">
        <f t="shared" si="1"/>
        <v>0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4.5" spans="1:26">
      <c r="A16" s="5">
        <v>14</v>
      </c>
      <c r="B16" s="5" t="s">
        <v>281</v>
      </c>
      <c r="C16" s="3">
        <f>COUNTIF(表扬名单!$1:$1048576,B16)</f>
        <v>0</v>
      </c>
      <c r="D16" s="7">
        <f t="shared" si="0"/>
        <v>0</v>
      </c>
      <c r="E16" s="3">
        <f>COUNTIF(重点提醒人员!$1:$1048576,B16)</f>
        <v>2</v>
      </c>
      <c r="F16" s="7">
        <f t="shared" si="1"/>
        <v>0.166666666666667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4.5" spans="1:26">
      <c r="A17" s="5">
        <v>15</v>
      </c>
      <c r="B17" s="5" t="s">
        <v>85</v>
      </c>
      <c r="C17" s="3">
        <f>COUNTIF(表扬名单!$1:$1048576,B17)</f>
        <v>9</v>
      </c>
      <c r="D17" s="7">
        <f t="shared" si="0"/>
        <v>0.75</v>
      </c>
      <c r="E17" s="3">
        <f>COUNTIF(重点提醒人员!$1:$1048576,B17)</f>
        <v>0</v>
      </c>
      <c r="F17" s="7">
        <f t="shared" si="1"/>
        <v>0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4.5" spans="1:26">
      <c r="A18" s="5">
        <v>16</v>
      </c>
      <c r="B18" s="5" t="s">
        <v>135</v>
      </c>
      <c r="C18" s="3">
        <f>COUNTIF(表扬名单!$1:$1048576,B18)</f>
        <v>3</v>
      </c>
      <c r="D18" s="7">
        <f t="shared" si="0"/>
        <v>0.25</v>
      </c>
      <c r="E18" s="3">
        <f>COUNTIF(重点提醒人员!$1:$1048576,B18)</f>
        <v>3</v>
      </c>
      <c r="F18" s="7">
        <f t="shared" si="1"/>
        <v>0.25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4.5" spans="1:26">
      <c r="A19" s="5">
        <v>17</v>
      </c>
      <c r="B19" s="5" t="s">
        <v>208</v>
      </c>
      <c r="C19" s="3">
        <f>COUNTIF(表扬名单!$1:$1048576,B19)</f>
        <v>10</v>
      </c>
      <c r="D19" s="7">
        <f t="shared" si="0"/>
        <v>0.833333333333333</v>
      </c>
      <c r="E19" s="3">
        <f>COUNTIF(重点提醒人员!$1:$1048576,B19)</f>
        <v>1</v>
      </c>
      <c r="F19" s="7">
        <f t="shared" si="1"/>
        <v>0.0833333333333333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4.5" spans="1:26">
      <c r="A20" s="5">
        <v>18</v>
      </c>
      <c r="B20" s="5" t="s">
        <v>219</v>
      </c>
      <c r="C20" s="3">
        <f>COUNTIF(表扬名单!$1:$1048576,B20)</f>
        <v>7</v>
      </c>
      <c r="D20" s="7">
        <f t="shared" si="0"/>
        <v>0.583333333333333</v>
      </c>
      <c r="E20" s="3">
        <f>COUNTIF(重点提醒人员!$1:$1048576,B20)</f>
        <v>2</v>
      </c>
      <c r="F20" s="7">
        <f t="shared" si="1"/>
        <v>0.166666666666667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4.5" spans="1:26">
      <c r="A21" s="5">
        <v>19</v>
      </c>
      <c r="B21" s="5" t="s">
        <v>93</v>
      </c>
      <c r="C21" s="3">
        <f>COUNTIF(表扬名单!$1:$1048576,B21)</f>
        <v>12</v>
      </c>
      <c r="D21" s="7">
        <f t="shared" si="0"/>
        <v>1</v>
      </c>
      <c r="E21" s="3">
        <f>COUNTIF(重点提醒人员!$1:$1048576,B21)</f>
        <v>0</v>
      </c>
      <c r="F21" s="7">
        <f t="shared" si="1"/>
        <v>0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4.5" spans="1:26">
      <c r="A22" s="5">
        <v>20</v>
      </c>
      <c r="B22" s="5" t="s">
        <v>30</v>
      </c>
      <c r="C22" s="3">
        <f>COUNTIF(表扬名单!$1:$1048576,B22)</f>
        <v>12</v>
      </c>
      <c r="D22" s="7">
        <f t="shared" si="0"/>
        <v>1</v>
      </c>
      <c r="E22" s="3">
        <f>COUNTIF(重点提醒人员!$1:$1048576,B22)</f>
        <v>0</v>
      </c>
      <c r="F22" s="7">
        <f t="shared" si="1"/>
        <v>0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4.5" spans="1:26">
      <c r="A23" s="5">
        <v>21</v>
      </c>
      <c r="B23" s="5" t="s">
        <v>124</v>
      </c>
      <c r="C23" s="3">
        <f>COUNTIF(表扬名单!$1:$1048576,B23)</f>
        <v>12</v>
      </c>
      <c r="D23" s="7">
        <f t="shared" si="0"/>
        <v>1</v>
      </c>
      <c r="E23" s="3">
        <f>COUNTIF(重点提醒人员!$1:$1048576,B23)</f>
        <v>0</v>
      </c>
      <c r="F23" s="7">
        <f t="shared" si="1"/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4.5" spans="1:26">
      <c r="A24" s="5">
        <v>22</v>
      </c>
      <c r="B24" s="5" t="s">
        <v>226</v>
      </c>
      <c r="C24" s="3">
        <f>COUNTIF(表扬名单!$1:$1048576,B24)</f>
        <v>11</v>
      </c>
      <c r="D24" s="7">
        <f t="shared" si="0"/>
        <v>0.916666666666667</v>
      </c>
      <c r="E24" s="3">
        <f>COUNTIF(重点提醒人员!$1:$1048576,B24)</f>
        <v>0</v>
      </c>
      <c r="F24" s="7">
        <f t="shared" si="1"/>
        <v>0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4.5" spans="1:26">
      <c r="A25" s="5">
        <v>23</v>
      </c>
      <c r="B25" s="5" t="s">
        <v>16</v>
      </c>
      <c r="C25" s="3">
        <f>COUNTIF(表扬名单!$1:$1048576,B25)</f>
        <v>8</v>
      </c>
      <c r="D25" s="7">
        <f t="shared" si="0"/>
        <v>0.666666666666667</v>
      </c>
      <c r="E25" s="3">
        <f>COUNTIF(重点提醒人员!$1:$1048576,B25)</f>
        <v>0</v>
      </c>
      <c r="F25" s="7">
        <f t="shared" si="1"/>
        <v>0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4.5" spans="1:26">
      <c r="A26" s="5">
        <v>24</v>
      </c>
      <c r="B26" s="5" t="s">
        <v>201</v>
      </c>
      <c r="C26" s="3">
        <f>COUNTIF(表扬名单!$1:$1048576,B26)</f>
        <v>8</v>
      </c>
      <c r="D26" s="7">
        <f t="shared" si="0"/>
        <v>0.666666666666667</v>
      </c>
      <c r="E26" s="3">
        <f>COUNTIF(重点提醒人员!$1:$1048576,B26)</f>
        <v>1</v>
      </c>
      <c r="F26" s="7">
        <f t="shared" si="1"/>
        <v>0.0833333333333333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4.5" spans="1:26">
      <c r="A27" s="5">
        <v>25</v>
      </c>
      <c r="B27" s="5" t="s">
        <v>21</v>
      </c>
      <c r="C27" s="3">
        <f>COUNTIF(表扬名单!$1:$1048576,B27)</f>
        <v>12</v>
      </c>
      <c r="D27" s="7">
        <f t="shared" si="0"/>
        <v>1</v>
      </c>
      <c r="E27" s="3">
        <f>COUNTIF(重点提醒人员!$1:$1048576,B27)</f>
        <v>0</v>
      </c>
      <c r="F27" s="7">
        <f t="shared" si="1"/>
        <v>0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4.5" spans="1:26">
      <c r="A28" s="5">
        <v>26</v>
      </c>
      <c r="B28" s="5" t="s">
        <v>182</v>
      </c>
      <c r="C28" s="3">
        <f>COUNTIF(表扬名单!$1:$1048576,B28)</f>
        <v>10</v>
      </c>
      <c r="D28" s="7">
        <f t="shared" si="0"/>
        <v>0.833333333333333</v>
      </c>
      <c r="E28" s="3">
        <f>COUNTIF(重点提醒人员!$1:$1048576,B28)</f>
        <v>0</v>
      </c>
      <c r="F28" s="7">
        <f t="shared" si="1"/>
        <v>0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4.5" spans="1:26">
      <c r="A29" s="5">
        <v>27</v>
      </c>
      <c r="B29" s="5" t="s">
        <v>19</v>
      </c>
      <c r="C29" s="3">
        <f>COUNTIF(表扬名单!$1:$1048576,B29)</f>
        <v>12</v>
      </c>
      <c r="D29" s="7">
        <f t="shared" si="0"/>
        <v>1</v>
      </c>
      <c r="E29" s="3">
        <f>COUNTIF(重点提醒人员!$1:$1048576,B29)</f>
        <v>0</v>
      </c>
      <c r="F29" s="7">
        <f t="shared" si="1"/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4.5" spans="1:26">
      <c r="A30" s="5">
        <v>28</v>
      </c>
      <c r="B30" s="5" t="s">
        <v>113</v>
      </c>
      <c r="C30" s="3">
        <f>COUNTIF(表扬名单!$1:$1048576,B30)</f>
        <v>8</v>
      </c>
      <c r="D30" s="7">
        <f t="shared" si="0"/>
        <v>0.666666666666667</v>
      </c>
      <c r="E30" s="3">
        <f>COUNTIF(重点提醒人员!$1:$1048576,B30)</f>
        <v>0</v>
      </c>
      <c r="F30" s="7">
        <f t="shared" si="1"/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4.5" spans="1:26">
      <c r="A31" s="5">
        <v>29</v>
      </c>
      <c r="B31" s="5" t="s">
        <v>136</v>
      </c>
      <c r="C31" s="3">
        <f>COUNTIF(表扬名单!$1:$1048576,B31)</f>
        <v>12</v>
      </c>
      <c r="D31" s="7">
        <f t="shared" si="0"/>
        <v>1</v>
      </c>
      <c r="E31" s="3">
        <f>COUNTIF(重点提醒人员!$1:$1048576,B31)</f>
        <v>0</v>
      </c>
      <c r="F31" s="7">
        <f t="shared" si="1"/>
        <v>0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4.5" spans="1:26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4.5" spans="1:26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4.5" spans="1:26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4.5" spans="1:26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4.5" spans="1:2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4.5" spans="1:26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4.5" spans="1:26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4.5" spans="1:26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4.5" spans="1:26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4.5" spans="1:26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4.5" spans="1:26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4.5" spans="1:26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4.5" spans="1:26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4.5" spans="1:26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4.5" spans="1:2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4.5" spans="1:26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4.5" spans="1:26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4.5" spans="1:26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4.5" spans="1:26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4.5" spans="1:26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4.5" spans="1:26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4.5" spans="1:26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4.5" spans="1:26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4.5" spans="1:26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4.5" spans="1:2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4.5" spans="1:26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4.5" spans="1:26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4.5" spans="1:26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4.5" spans="1:26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4.5" spans="1:26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4.5" spans="1:26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4.5" spans="1:26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4.5" spans="1:26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4.5" spans="1:26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4.5" spans="1:2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4.5" spans="1:26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4.5" spans="1:26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4.5" spans="1:26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4.5" spans="1:26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4.5" spans="1:26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4.5" spans="1:26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4.5" spans="1:26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4.5" spans="1:26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4.5" spans="1:26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4.5" spans="1:2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4.5" spans="1:26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4.5" spans="1:26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4.5" spans="1:26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4.5" spans="1:26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4.5" spans="1:26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4.5" spans="1:26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4.5" spans="1:26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4.5" spans="1:26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4.5" spans="1:26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4.5" spans="1:2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4.5" spans="1:26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4.5" spans="1:26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4.5" spans="1:26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4.5" spans="1:26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4.5" spans="1:26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4.5" spans="1:26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4.5" spans="1:26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4.5" spans="1:26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4.5" spans="1:26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4.5" spans="1:2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4.5" spans="1:26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4.5" spans="1:26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4.5" spans="1:26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4.5" spans="1:26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4.5" spans="1:26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4.5" spans="1:26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4.5" spans="1:26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4.5" spans="1:26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4.5" spans="1:26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4.5" spans="1:2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4.5" spans="1:26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4.5" spans="1:26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4.5" spans="1:26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4.5" spans="1:26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4.5" spans="1:26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4.5" spans="1:26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4.5" spans="1:26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4.5" spans="1:26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4.5" spans="1:26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4.5" spans="1:2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4.5" spans="1:26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4.5" spans="1:26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4.5" spans="1:26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4.5" spans="1:26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4.5" spans="1:26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4.5" spans="1:26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4.5" spans="1:26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4.5" spans="1:26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4.5" spans="1:26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4.5" spans="1: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4.5" spans="1:26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4.5" spans="1:26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4.5" spans="1:26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4.5" spans="1:26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4.5" spans="1:26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4.5" spans="1:26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4.5" spans="1:26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4.5" spans="1:26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4.5" spans="1:26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4.5" spans="1:2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4.5" spans="1:26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4.5" spans="1:26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4.5" spans="1:26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4.5" spans="1:26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4.5" spans="1:26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4.5" spans="1:26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4.5" spans="1:26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4.5" spans="1:26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4.5" spans="1:26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4.5" spans="1:2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4.5" spans="1:26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4.5" spans="1:26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4.5" spans="1:26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4.5" spans="1:26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4.5" spans="1:26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4.5" spans="1:26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4.5" spans="1:26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4.5" spans="1:26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4.5" spans="1:26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4.5" spans="1:2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4.5" spans="1:26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4.5" spans="1:26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4.5" spans="1:26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4.5" spans="1:26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4.5" spans="1:26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4.5" spans="1:26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4.5" spans="1:26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4.5" spans="1:26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4.5" spans="1:26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4.5" spans="1:2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4.5" spans="1:26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4.5" spans="1:26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4.5" spans="1:26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4.5" spans="1:26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4.5" spans="1:26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4.5" spans="1:26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4.5" spans="1:26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4.5" spans="1:26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4.5" spans="1:26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4.5" spans="1:2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4.5" spans="1:26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4.5" spans="1:26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4.5" spans="1:26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4.5" spans="1:26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4.5" spans="1:26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4.5" spans="1:26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4.5" spans="1:26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4.5" spans="1:26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4.5" spans="1:26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4.5" spans="1:2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4.5" spans="1:26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4.5" spans="1:26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4.5" spans="1:26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4.5" spans="1:26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4.5" spans="1:26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4.5" spans="1:26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4.5" spans="1:26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4.5" spans="1:26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4.5" spans="1:26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4.5" spans="1:2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4.5" spans="1:26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4.5" spans="1:26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4.5" spans="1:26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4.5" spans="1:26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</sheetData>
  <sheetProtection formatCells="0" insertHyperlinks="0" autoFilter="0"/>
  <mergeCells count="1">
    <mergeCell ref="A1:D1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00"/>
  <sheetViews>
    <sheetView workbookViewId="0">
      <selection activeCell="F3" sqref="F3"/>
    </sheetView>
  </sheetViews>
  <sheetFormatPr defaultColWidth="9.77272727272727" defaultRowHeight="15"/>
  <cols>
    <col min="1" max="2" width="8.55454545454545" style="1" customWidth="1"/>
    <col min="3" max="26" width="14.3363636363636" style="1" customWidth="1"/>
    <col min="27" max="16384" width="9.77272727272727" style="1"/>
  </cols>
  <sheetData>
    <row r="1" ht="14.5" spans="1:26">
      <c r="A1" s="2" t="s">
        <v>336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4.5" spans="1:26">
      <c r="A2" s="5" t="s">
        <v>319</v>
      </c>
      <c r="B2" s="5" t="s">
        <v>320</v>
      </c>
      <c r="C2" s="6" t="s">
        <v>321</v>
      </c>
      <c r="D2" s="6" t="s">
        <v>322</v>
      </c>
      <c r="E2" s="6" t="s">
        <v>323</v>
      </c>
      <c r="F2" s="6" t="s">
        <v>324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4.5" spans="1:26">
      <c r="A3" s="5">
        <v>1</v>
      </c>
      <c r="B3" s="5" t="s">
        <v>43</v>
      </c>
      <c r="C3" s="4">
        <f>COUNTIF(表扬名单!$1:$1048576,B3)</f>
        <v>11</v>
      </c>
      <c r="D3" s="7">
        <f>(C3/12)</f>
        <v>0.916666666666667</v>
      </c>
      <c r="E3" s="3">
        <f>COUNTIF(重点提醒人员!$1:$1048576,B3)</f>
        <v>0</v>
      </c>
      <c r="F3" s="7">
        <f>(E3/12)</f>
        <v>0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4.5" spans="1:26">
      <c r="A4" s="5">
        <v>2</v>
      </c>
      <c r="B4" s="5" t="s">
        <v>267</v>
      </c>
      <c r="C4" s="4">
        <f>COUNTIF(表扬名单!$1:$1048576,B4)</f>
        <v>0</v>
      </c>
      <c r="D4" s="7">
        <f t="shared" ref="D4:D34" si="0">(C4/12)</f>
        <v>0</v>
      </c>
      <c r="E4" s="3">
        <f>COUNTIF(重点提醒人员!$1:$1048576,B4)</f>
        <v>1</v>
      </c>
      <c r="F4" s="7">
        <f t="shared" ref="F4:F34" si="1">(E4/12)</f>
        <v>0.0833333333333333</v>
      </c>
      <c r="G4" s="3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4.5" spans="1:26">
      <c r="A5" s="5">
        <v>3</v>
      </c>
      <c r="B5" s="5" t="s">
        <v>50</v>
      </c>
      <c r="C5" s="4">
        <f>COUNTIF(表扬名单!$1:$1048576,B5)</f>
        <v>12</v>
      </c>
      <c r="D5" s="7">
        <f t="shared" si="0"/>
        <v>1</v>
      </c>
      <c r="E5" s="3">
        <f>COUNTIF(重点提醒人员!$1:$1048576,B5)</f>
        <v>0</v>
      </c>
      <c r="F5" s="7">
        <f t="shared" si="1"/>
        <v>0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4.5" spans="1:26">
      <c r="A6" s="5">
        <v>4</v>
      </c>
      <c r="B6" s="5" t="s">
        <v>138</v>
      </c>
      <c r="C6" s="4">
        <f>COUNTIF(表扬名单!$1:$1048576,B6)</f>
        <v>12</v>
      </c>
      <c r="D6" s="7">
        <f t="shared" si="0"/>
        <v>1</v>
      </c>
      <c r="E6" s="3">
        <f>COUNTIF(重点提醒人员!$1:$1048576,B6)</f>
        <v>0</v>
      </c>
      <c r="F6" s="7">
        <f t="shared" si="1"/>
        <v>0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4.5" spans="1:26">
      <c r="A7" s="5">
        <v>5</v>
      </c>
      <c r="B7" s="5" t="s">
        <v>97</v>
      </c>
      <c r="C7" s="4">
        <f>COUNTIF(表扬名单!$1:$1048576,B7)</f>
        <v>9</v>
      </c>
      <c r="D7" s="7">
        <f t="shared" si="0"/>
        <v>0.75</v>
      </c>
      <c r="E7" s="3">
        <f>COUNTIF(重点提醒人员!$1:$1048576,B7)</f>
        <v>0</v>
      </c>
      <c r="F7" s="7">
        <f t="shared" si="1"/>
        <v>0</v>
      </c>
      <c r="G7" s="3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4.5" spans="1:26">
      <c r="A8" s="5">
        <v>6</v>
      </c>
      <c r="B8" s="5" t="s">
        <v>68</v>
      </c>
      <c r="C8" s="4">
        <f>COUNTIF(表扬名单!$1:$1048576,B8)</f>
        <v>12</v>
      </c>
      <c r="D8" s="7">
        <f t="shared" si="0"/>
        <v>1</v>
      </c>
      <c r="E8" s="3">
        <f>COUNTIF(重点提醒人员!$1:$1048576,B8)</f>
        <v>0</v>
      </c>
      <c r="F8" s="7">
        <f t="shared" si="1"/>
        <v>0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4.5" spans="1:26">
      <c r="A9" s="5">
        <v>7</v>
      </c>
      <c r="B9" s="5" t="s">
        <v>108</v>
      </c>
      <c r="C9" s="4">
        <f>COUNTIF(表扬名单!$1:$1048576,B9)</f>
        <v>11</v>
      </c>
      <c r="D9" s="7">
        <f t="shared" si="0"/>
        <v>0.916666666666667</v>
      </c>
      <c r="E9" s="3">
        <f>COUNTIF(重点提醒人员!$1:$1048576,B9)</f>
        <v>0</v>
      </c>
      <c r="F9" s="7">
        <f t="shared" si="1"/>
        <v>0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4.5" spans="1:26">
      <c r="A10" s="5">
        <v>8</v>
      </c>
      <c r="B10" s="5" t="s">
        <v>205</v>
      </c>
      <c r="C10" s="4">
        <f>COUNTIF(表扬名单!$1:$1048576,B10)</f>
        <v>1</v>
      </c>
      <c r="D10" s="7">
        <f t="shared" si="0"/>
        <v>0.0833333333333333</v>
      </c>
      <c r="E10" s="3">
        <f>COUNTIF(重点提醒人员!$1:$1048576,B10)</f>
        <v>7</v>
      </c>
      <c r="F10" s="7">
        <f t="shared" si="1"/>
        <v>0.583333333333333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4.5" spans="1:26">
      <c r="A11" s="5">
        <v>9</v>
      </c>
      <c r="B11" s="5" t="s">
        <v>67</v>
      </c>
      <c r="C11" s="4">
        <f>COUNTIF(表扬名单!$1:$1048576,B11)</f>
        <v>12</v>
      </c>
      <c r="D11" s="7">
        <f t="shared" si="0"/>
        <v>1</v>
      </c>
      <c r="E11" s="3">
        <f>COUNTIF(重点提醒人员!$1:$1048576,B11)</f>
        <v>0</v>
      </c>
      <c r="F11" s="7">
        <f t="shared" si="1"/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4.5" spans="1:26">
      <c r="A12" s="5">
        <v>10</v>
      </c>
      <c r="B12" s="5" t="s">
        <v>22</v>
      </c>
      <c r="C12" s="4">
        <f>COUNTIF(表扬名单!$1:$1048576,B12)</f>
        <v>11</v>
      </c>
      <c r="D12" s="7">
        <f t="shared" si="0"/>
        <v>0.916666666666667</v>
      </c>
      <c r="E12" s="3">
        <f>COUNTIF(重点提醒人员!$1:$1048576,B12)</f>
        <v>0</v>
      </c>
      <c r="F12" s="7">
        <f t="shared" si="1"/>
        <v>0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4.5" spans="1:26">
      <c r="A13" s="5">
        <v>11</v>
      </c>
      <c r="B13" s="5" t="s">
        <v>78</v>
      </c>
      <c r="C13" s="4">
        <f>COUNTIF(表扬名单!$1:$1048576,B13)</f>
        <v>12</v>
      </c>
      <c r="D13" s="7">
        <f t="shared" si="0"/>
        <v>1</v>
      </c>
      <c r="E13" s="3">
        <f>COUNTIF(重点提醒人员!$1:$1048576,B13)</f>
        <v>0</v>
      </c>
      <c r="F13" s="7">
        <f t="shared" si="1"/>
        <v>0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4.5" spans="1:26">
      <c r="A14" s="5">
        <v>12</v>
      </c>
      <c r="B14" s="5" t="s">
        <v>56</v>
      </c>
      <c r="C14" s="4">
        <f>COUNTIF(表扬名单!$1:$1048576,B14)</f>
        <v>12</v>
      </c>
      <c r="D14" s="7">
        <f t="shared" si="0"/>
        <v>1</v>
      </c>
      <c r="E14" s="3">
        <f>COUNTIF(重点提醒人员!$1:$1048576,B14)</f>
        <v>0</v>
      </c>
      <c r="F14" s="7">
        <f t="shared" si="1"/>
        <v>0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4.5" spans="1:26">
      <c r="A15" s="5">
        <v>13</v>
      </c>
      <c r="B15" s="5" t="s">
        <v>29</v>
      </c>
      <c r="C15" s="4">
        <f>COUNTIF(表扬名单!$1:$1048576,B15)</f>
        <v>12</v>
      </c>
      <c r="D15" s="7">
        <f t="shared" si="0"/>
        <v>1</v>
      </c>
      <c r="E15" s="3">
        <f>COUNTIF(重点提醒人员!$1:$1048576,B15)</f>
        <v>0</v>
      </c>
      <c r="F15" s="7">
        <f t="shared" si="1"/>
        <v>0</v>
      </c>
      <c r="G15" s="3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4.5" spans="1:26">
      <c r="A16" s="5">
        <v>14</v>
      </c>
      <c r="B16" s="5" t="s">
        <v>200</v>
      </c>
      <c r="C16" s="4">
        <f>COUNTIF(表扬名单!$1:$1048576,B16)</f>
        <v>2</v>
      </c>
      <c r="D16" s="7">
        <f t="shared" si="0"/>
        <v>0.166666666666667</v>
      </c>
      <c r="E16" s="3">
        <f>COUNTIF(重点提醒人员!$1:$1048576,B16)</f>
        <v>7</v>
      </c>
      <c r="F16" s="7">
        <f t="shared" si="1"/>
        <v>0.583333333333333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4.5" spans="1:26">
      <c r="A17" s="5">
        <v>15</v>
      </c>
      <c r="B17" s="5" t="s">
        <v>257</v>
      </c>
      <c r="C17" s="4">
        <f>COUNTIF(表扬名单!$1:$1048576,B17)</f>
        <v>0</v>
      </c>
      <c r="D17" s="7">
        <f t="shared" si="0"/>
        <v>0</v>
      </c>
      <c r="E17" s="3">
        <f>COUNTIF(重点提醒人员!$1:$1048576,B17)</f>
        <v>8</v>
      </c>
      <c r="F17" s="7">
        <f t="shared" si="1"/>
        <v>0.666666666666667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4.5" spans="1:26">
      <c r="A18" s="5">
        <v>16</v>
      </c>
      <c r="B18" s="5" t="s">
        <v>111</v>
      </c>
      <c r="C18" s="4">
        <f>COUNTIF(表扬名单!$1:$1048576,B18)</f>
        <v>9</v>
      </c>
      <c r="D18" s="7">
        <f t="shared" si="0"/>
        <v>0.75</v>
      </c>
      <c r="E18" s="3">
        <f>COUNTIF(重点提醒人员!$1:$1048576,B18)</f>
        <v>0</v>
      </c>
      <c r="F18" s="7">
        <f t="shared" si="1"/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4.5" spans="1:26">
      <c r="A19" s="5">
        <v>17</v>
      </c>
      <c r="B19" s="5" t="s">
        <v>55</v>
      </c>
      <c r="C19" s="4">
        <f>COUNTIF(表扬名单!$1:$1048576,B19)</f>
        <v>12</v>
      </c>
      <c r="D19" s="7">
        <f t="shared" si="0"/>
        <v>1</v>
      </c>
      <c r="E19" s="3">
        <f>COUNTIF(重点提醒人员!$1:$1048576,B19)</f>
        <v>0</v>
      </c>
      <c r="F19" s="7">
        <f t="shared" si="1"/>
        <v>0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4.5" spans="1:26">
      <c r="A20" s="5">
        <v>18</v>
      </c>
      <c r="B20" s="5" t="s">
        <v>258</v>
      </c>
      <c r="C20" s="4">
        <f>COUNTIF(表扬名单!$1:$1048576,B20)</f>
        <v>0</v>
      </c>
      <c r="D20" s="7">
        <f t="shared" si="0"/>
        <v>0</v>
      </c>
      <c r="E20" s="3">
        <f>COUNTIF(重点提醒人员!$1:$1048576,B20)</f>
        <v>8</v>
      </c>
      <c r="F20" s="7">
        <f t="shared" si="1"/>
        <v>0.666666666666667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4.5" spans="1:26">
      <c r="A21" s="5">
        <v>19</v>
      </c>
      <c r="B21" s="5" t="s">
        <v>70</v>
      </c>
      <c r="C21" s="4">
        <f>COUNTIF(表扬名单!$1:$1048576,B21)</f>
        <v>11</v>
      </c>
      <c r="D21" s="7">
        <f t="shared" si="0"/>
        <v>0.916666666666667</v>
      </c>
      <c r="E21" s="3">
        <f>COUNTIF(重点提醒人员!$1:$1048576,B21)</f>
        <v>0</v>
      </c>
      <c r="F21" s="7">
        <f t="shared" si="1"/>
        <v>0</v>
      </c>
      <c r="G21" s="3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4.5" spans="1:26">
      <c r="A22" s="5">
        <v>20</v>
      </c>
      <c r="B22" s="5" t="s">
        <v>263</v>
      </c>
      <c r="C22" s="4">
        <f>COUNTIF(表扬名单!$1:$1048576,B22)</f>
        <v>0</v>
      </c>
      <c r="D22" s="7">
        <f t="shared" si="0"/>
        <v>0</v>
      </c>
      <c r="E22" s="3">
        <f>COUNTIF(重点提醒人员!$1:$1048576,B22)</f>
        <v>8</v>
      </c>
      <c r="F22" s="7">
        <f t="shared" si="1"/>
        <v>0.666666666666667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4.5" spans="1:26">
      <c r="A23" s="5">
        <v>21</v>
      </c>
      <c r="B23" s="5" t="s">
        <v>101</v>
      </c>
      <c r="C23" s="4">
        <f>COUNTIF(表扬名单!$1:$1048576,B23)</f>
        <v>12</v>
      </c>
      <c r="D23" s="7">
        <f t="shared" si="0"/>
        <v>1</v>
      </c>
      <c r="E23" s="3">
        <f>COUNTIF(重点提醒人员!$1:$1048576,B23)</f>
        <v>0</v>
      </c>
      <c r="F23" s="7">
        <f t="shared" si="1"/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4.5" spans="1:26">
      <c r="A24" s="5">
        <v>22</v>
      </c>
      <c r="B24" s="5" t="s">
        <v>250</v>
      </c>
      <c r="C24" s="4">
        <f>COUNTIF(表扬名单!$1:$1048576,B24)</f>
        <v>0</v>
      </c>
      <c r="D24" s="7">
        <f t="shared" si="0"/>
        <v>0</v>
      </c>
      <c r="E24" s="3">
        <f>COUNTIF(重点提醒人员!$1:$1048576,B24)</f>
        <v>1</v>
      </c>
      <c r="F24" s="7">
        <f t="shared" si="1"/>
        <v>0.0833333333333333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4.5" spans="1:26">
      <c r="A25" s="5">
        <v>23</v>
      </c>
      <c r="B25" s="5" t="s">
        <v>183</v>
      </c>
      <c r="C25" s="4">
        <f>COUNTIF(表扬名单!$1:$1048576,B25)</f>
        <v>9</v>
      </c>
      <c r="D25" s="7">
        <f t="shared" si="0"/>
        <v>0.75</v>
      </c>
      <c r="E25" s="3">
        <f>COUNTIF(重点提醒人员!$1:$1048576,B25)</f>
        <v>0</v>
      </c>
      <c r="F25" s="7">
        <f t="shared" si="1"/>
        <v>0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4.5" spans="1:26">
      <c r="A26" s="5">
        <v>24</v>
      </c>
      <c r="B26" s="5" t="s">
        <v>89</v>
      </c>
      <c r="C26" s="4">
        <f>COUNTIF(表扬名单!$1:$1048576,B26)</f>
        <v>8</v>
      </c>
      <c r="D26" s="7">
        <f t="shared" si="0"/>
        <v>0.666666666666667</v>
      </c>
      <c r="E26" s="3">
        <f>COUNTIF(重点提醒人员!$1:$1048576,B26)</f>
        <v>0</v>
      </c>
      <c r="F26" s="7">
        <f t="shared" si="1"/>
        <v>0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4.5" spans="1:26">
      <c r="A27" s="5">
        <v>25</v>
      </c>
      <c r="B27" s="5" t="s">
        <v>49</v>
      </c>
      <c r="C27" s="4">
        <f>COUNTIF(表扬名单!$1:$1048576,B27)</f>
        <v>12</v>
      </c>
      <c r="D27" s="7">
        <f t="shared" si="0"/>
        <v>1</v>
      </c>
      <c r="E27" s="3">
        <f>COUNTIF(重点提醒人员!$1:$1048576,B27)</f>
        <v>0</v>
      </c>
      <c r="F27" s="7">
        <f t="shared" si="1"/>
        <v>0</v>
      </c>
      <c r="G27" s="3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4.5" spans="1:26">
      <c r="A28" s="5">
        <v>26</v>
      </c>
      <c r="B28" s="5" t="s">
        <v>86</v>
      </c>
      <c r="C28" s="4">
        <f>COUNTIF(表扬名单!$1:$1048576,B28)</f>
        <v>12</v>
      </c>
      <c r="D28" s="7">
        <f t="shared" si="0"/>
        <v>1</v>
      </c>
      <c r="E28" s="3">
        <f>COUNTIF(重点提醒人员!$1:$1048576,B28)</f>
        <v>0</v>
      </c>
      <c r="F28" s="7">
        <f t="shared" si="1"/>
        <v>0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4.5" spans="1:26">
      <c r="A29" s="5">
        <v>27</v>
      </c>
      <c r="B29" s="5" t="s">
        <v>171</v>
      </c>
      <c r="C29" s="4">
        <f>COUNTIF(表扬名单!$1:$1048576,B29)</f>
        <v>12</v>
      </c>
      <c r="D29" s="7">
        <f t="shared" si="0"/>
        <v>1</v>
      </c>
      <c r="E29" s="3">
        <f>COUNTIF(重点提醒人员!$1:$1048576,B29)</f>
        <v>0</v>
      </c>
      <c r="F29" s="7">
        <f t="shared" si="1"/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4.5" spans="1:26">
      <c r="A30" s="5">
        <v>28</v>
      </c>
      <c r="B30" s="5" t="s">
        <v>103</v>
      </c>
      <c r="C30" s="4">
        <f>COUNTIF(表扬名单!$1:$1048576,B30)</f>
        <v>6</v>
      </c>
      <c r="D30" s="7">
        <f t="shared" si="0"/>
        <v>0.5</v>
      </c>
      <c r="E30" s="3">
        <f>COUNTIF(重点提醒人员!$1:$1048576,B30)</f>
        <v>0</v>
      </c>
      <c r="F30" s="7">
        <f t="shared" si="1"/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4.5" spans="1:26">
      <c r="A31" s="5">
        <v>29</v>
      </c>
      <c r="B31" s="5" t="s">
        <v>18</v>
      </c>
      <c r="C31" s="4">
        <f>COUNTIF(表扬名单!$1:$1048576,B31)</f>
        <v>13</v>
      </c>
      <c r="D31" s="7">
        <f t="shared" si="0"/>
        <v>1.08333333333333</v>
      </c>
      <c r="E31" s="3">
        <f>COUNTIF(重点提醒人员!$1:$1048576,B31)</f>
        <v>0</v>
      </c>
      <c r="F31" s="7">
        <f t="shared" si="1"/>
        <v>0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4.5" spans="1:26">
      <c r="A32" s="5">
        <v>30</v>
      </c>
      <c r="B32" s="5" t="s">
        <v>46</v>
      </c>
      <c r="C32" s="4">
        <f>COUNTIF(表扬名单!$1:$1048576,B32)</f>
        <v>12</v>
      </c>
      <c r="D32" s="7">
        <f t="shared" si="0"/>
        <v>1</v>
      </c>
      <c r="E32" s="3">
        <f>COUNTIF(重点提醒人员!$1:$1048576,B32)</f>
        <v>0</v>
      </c>
      <c r="F32" s="7">
        <f t="shared" si="1"/>
        <v>0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4.5" spans="1:26">
      <c r="A33" s="5">
        <v>31</v>
      </c>
      <c r="B33" s="5" t="s">
        <v>132</v>
      </c>
      <c r="C33" s="4">
        <f>COUNTIF(表扬名单!$1:$1048576,B33)</f>
        <v>12</v>
      </c>
      <c r="D33" s="7">
        <f t="shared" si="0"/>
        <v>1</v>
      </c>
      <c r="E33" s="3">
        <f>COUNTIF(重点提醒人员!$1:$1048576,B33)</f>
        <v>0</v>
      </c>
      <c r="F33" s="7">
        <f t="shared" si="1"/>
        <v>0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4.5" spans="1:26">
      <c r="A34" s="3">
        <v>32</v>
      </c>
      <c r="B34" s="2" t="s">
        <v>337</v>
      </c>
      <c r="C34" s="4">
        <f>COUNTIF(表扬名单!$1:$1048576,B34)</f>
        <v>5</v>
      </c>
      <c r="D34" s="7">
        <f t="shared" si="0"/>
        <v>0.416666666666667</v>
      </c>
      <c r="E34" s="3">
        <f>COUNTIF(重点提醒人员!$1:$1048576,B34)</f>
        <v>0</v>
      </c>
      <c r="F34" s="7">
        <f t="shared" si="1"/>
        <v>0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4.5" spans="1:26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4.5" spans="1:2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4.5" spans="1:26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4.5" spans="1:26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4.5" spans="1:26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4.5" spans="1:26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4.5" spans="1:26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4.5" spans="1:26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4.5" spans="1:26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4.5" spans="1:26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4.5" spans="1:26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4.5" spans="1:2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4.5" spans="1:26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4.5" spans="1:26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4.5" spans="1:26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4.5" spans="1:26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4.5" spans="1:26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4.5" spans="1:26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4.5" spans="1:26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4.5" spans="1:26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4.5" spans="1:26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4.5" spans="1:2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4.5" spans="1:26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4.5" spans="1:26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4.5" spans="1:26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4.5" spans="1:26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4.5" spans="1:26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4.5" spans="1:26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4.5" spans="1:26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4.5" spans="1:26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4.5" spans="1:26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4.5" spans="1:2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4.5" spans="1:26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4.5" spans="1:26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4.5" spans="1:26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4.5" spans="1:26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4.5" spans="1:26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4.5" spans="1:26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4.5" spans="1:26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4.5" spans="1:26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4.5" spans="1:26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4.5" spans="1:2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4.5" spans="1:26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4.5" spans="1:26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4.5" spans="1:26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4.5" spans="1:26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4.5" spans="1:26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4.5" spans="1:26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4.5" spans="1:26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4.5" spans="1:26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4.5" spans="1:26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4.5" spans="1:2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4.5" spans="1:26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4.5" spans="1:26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4.5" spans="1:26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4.5" spans="1:26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4.5" spans="1:26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4.5" spans="1:26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4.5" spans="1:26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4.5" spans="1:26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4.5" spans="1:26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4.5" spans="1:2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4.5" spans="1:26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4.5" spans="1:26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4.5" spans="1:26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4.5" spans="1:26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4.5" spans="1:26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4.5" spans="1:26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4.5" spans="1:26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4.5" spans="1:26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4.5" spans="1:26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4.5" spans="1:2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4.5" spans="1:26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4.5" spans="1:26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4.5" spans="1:26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4.5" spans="1:26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4.5" spans="1:26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4.5" spans="1:26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4.5" spans="1:26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4.5" spans="1:26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4.5" spans="1:26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4.5" spans="1:2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4.5" spans="1:26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4.5" spans="1:26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4.5" spans="1:26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4.5" spans="1:26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4.5" spans="1:26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4.5" spans="1:26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4.5" spans="1:26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4.5" spans="1:26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4.5" spans="1:26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4.5" spans="1: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4.5" spans="1:26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4.5" spans="1:26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4.5" spans="1:26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4.5" spans="1:26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4.5" spans="1:26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4.5" spans="1:26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4.5" spans="1:26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4.5" spans="1:26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4.5" spans="1:26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4.5" spans="1:2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4.5" spans="1:26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4.5" spans="1:26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4.5" spans="1:26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4.5" spans="1:26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4.5" spans="1:26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4.5" spans="1:26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4.5" spans="1:26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4.5" spans="1:26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4.5" spans="1:26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4.5" spans="1:2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4.5" spans="1:26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4.5" spans="1:26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4.5" spans="1:26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4.5" spans="1:26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4.5" spans="1:26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4.5" spans="1:26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4.5" spans="1:26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4.5" spans="1:26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4.5" spans="1:26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4.5" spans="1:2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4.5" spans="1:26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4.5" spans="1:26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4.5" spans="1:26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4.5" spans="1:26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4.5" spans="1:26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4.5" spans="1:26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4.5" spans="1:26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4.5" spans="1:26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4.5" spans="1:26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4.5" spans="1:2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4.5" spans="1:26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4.5" spans="1:26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4.5" spans="1:26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4.5" spans="1:26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4.5" spans="1:26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4.5" spans="1:26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4.5" spans="1:26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4.5" spans="1:26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4.5" spans="1:26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4.5" spans="1:2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4.5" spans="1:26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4.5" spans="1:26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4.5" spans="1:26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4.5" spans="1:26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4.5" spans="1:26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4.5" spans="1:26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4.5" spans="1:26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4.5" spans="1:26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4.5" spans="1:26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4.5" spans="1:2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4.5" spans="1:26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4.5" spans="1:26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4.5" spans="1:26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4.5" spans="1:26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4.5" spans="1:26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4.5" spans="1:26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4.5" spans="1:26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4.5" spans="1:26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4.5" spans="1:26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4.5" spans="1:2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4.5" spans="1:26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4.5" spans="1:26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4.5" spans="1:26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4.5" spans="1:26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</sheetData>
  <sheetProtection formatCells="0" insertHyperlinks="0" autoFilter="0"/>
  <mergeCells count="1">
    <mergeCell ref="A1:D1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00"/>
  <sheetViews>
    <sheetView workbookViewId="0">
      <selection activeCell="G6" sqref="G6"/>
    </sheetView>
  </sheetViews>
  <sheetFormatPr defaultColWidth="9.77272727272727" defaultRowHeight="15"/>
  <cols>
    <col min="1" max="2" width="8.55454545454545" style="1" customWidth="1"/>
    <col min="3" max="26" width="14.3363636363636" style="1" customWidth="1"/>
    <col min="27" max="16384" width="9.77272727272727" style="1"/>
  </cols>
  <sheetData>
    <row r="1" ht="14.5" spans="1:26">
      <c r="A1" s="2" t="s">
        <v>338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4.5" spans="1:26">
      <c r="A2" s="5" t="s">
        <v>319</v>
      </c>
      <c r="B2" s="5" t="s">
        <v>320</v>
      </c>
      <c r="C2" s="6" t="s">
        <v>321</v>
      </c>
      <c r="D2" s="6" t="s">
        <v>322</v>
      </c>
      <c r="E2" s="6" t="s">
        <v>323</v>
      </c>
      <c r="F2" s="6" t="s">
        <v>324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4.5" spans="1:26">
      <c r="A3" s="5">
        <v>1</v>
      </c>
      <c r="B3" s="5" t="s">
        <v>213</v>
      </c>
      <c r="C3" s="3">
        <f>COUNTIF(表扬名单!$1:$1048576,B3)</f>
        <v>12</v>
      </c>
      <c r="D3" s="7">
        <f>(C3/12)</f>
        <v>1</v>
      </c>
      <c r="E3" s="4">
        <f>COUNTIF(重点提醒人员!$1:$1048576,B3)</f>
        <v>0</v>
      </c>
      <c r="F3" s="8">
        <f>(E3/12)</f>
        <v>0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4.5" spans="1:26">
      <c r="A4" s="5">
        <v>2</v>
      </c>
      <c r="B4" s="5" t="s">
        <v>315</v>
      </c>
      <c r="C4" s="3">
        <f>COUNTIF(表扬名单!$1:$1048576,B4)</f>
        <v>0</v>
      </c>
      <c r="D4" s="7">
        <f t="shared" ref="D4:D32" si="0">(C4/12)</f>
        <v>0</v>
      </c>
      <c r="E4" s="4">
        <f>COUNTIF(重点提醒人员!$1:$1048576,B4)</f>
        <v>1</v>
      </c>
      <c r="F4" s="8">
        <f t="shared" ref="F4:F32" si="1">(E4/12)</f>
        <v>0.0833333333333333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4.5" spans="1:26">
      <c r="A5" s="5">
        <v>3</v>
      </c>
      <c r="B5" s="5" t="s">
        <v>42</v>
      </c>
      <c r="C5" s="3">
        <f>COUNTIF(表扬名单!$1:$1048576,B5)</f>
        <v>12</v>
      </c>
      <c r="D5" s="7">
        <f t="shared" si="0"/>
        <v>1</v>
      </c>
      <c r="E5" s="4">
        <f>COUNTIF(重点提醒人员!$1:$1048576,B5)</f>
        <v>0</v>
      </c>
      <c r="F5" s="8">
        <f t="shared" si="1"/>
        <v>0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4.5" spans="1:26">
      <c r="A6" s="5">
        <v>4</v>
      </c>
      <c r="B6" s="5" t="s">
        <v>168</v>
      </c>
      <c r="C6" s="3">
        <f>COUNTIF(表扬名单!$1:$1048576,B6)</f>
        <v>10</v>
      </c>
      <c r="D6" s="7">
        <f t="shared" si="0"/>
        <v>0.833333333333333</v>
      </c>
      <c r="E6" s="4">
        <f>COUNTIF(重点提醒人员!$1:$1048576,B6)</f>
        <v>0</v>
      </c>
      <c r="F6" s="8">
        <f t="shared" si="1"/>
        <v>0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4.5" spans="1:26">
      <c r="A7" s="5">
        <v>5</v>
      </c>
      <c r="B7" s="5" t="s">
        <v>84</v>
      </c>
      <c r="C7" s="3">
        <f>COUNTIF(表扬名单!$1:$1048576,B7)</f>
        <v>11</v>
      </c>
      <c r="D7" s="7">
        <f t="shared" si="0"/>
        <v>0.916666666666667</v>
      </c>
      <c r="E7" s="4">
        <f>COUNTIF(重点提醒人员!$1:$1048576,B7)</f>
        <v>0</v>
      </c>
      <c r="F7" s="8">
        <f t="shared" si="1"/>
        <v>0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4.5" spans="1:26">
      <c r="A8" s="5">
        <v>6</v>
      </c>
      <c r="B8" s="5" t="s">
        <v>152</v>
      </c>
      <c r="C8" s="3">
        <f>COUNTIF(表扬名单!$1:$1048576,B8)</f>
        <v>4</v>
      </c>
      <c r="D8" s="7">
        <f t="shared" si="0"/>
        <v>0.333333333333333</v>
      </c>
      <c r="E8" s="4">
        <f>COUNTIF(重点提醒人员!$1:$1048576,B8)</f>
        <v>0</v>
      </c>
      <c r="F8" s="8">
        <f t="shared" si="1"/>
        <v>0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4.5" spans="1:26">
      <c r="A9" s="5">
        <v>7</v>
      </c>
      <c r="B9" s="5" t="s">
        <v>20</v>
      </c>
      <c r="C9" s="3">
        <f>COUNTIF(表扬名单!$1:$1048576,B9)</f>
        <v>12</v>
      </c>
      <c r="D9" s="7">
        <f t="shared" si="0"/>
        <v>1</v>
      </c>
      <c r="E9" s="4">
        <f>COUNTIF(重点提醒人员!$1:$1048576,B9)</f>
        <v>0</v>
      </c>
      <c r="F9" s="8">
        <f t="shared" si="1"/>
        <v>0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4.5" spans="1:26">
      <c r="A10" s="5">
        <v>8</v>
      </c>
      <c r="B10" s="5" t="s">
        <v>27</v>
      </c>
      <c r="C10" s="3">
        <f>COUNTIF(表扬名单!$1:$1048576,B10)</f>
        <v>12</v>
      </c>
      <c r="D10" s="7">
        <f t="shared" si="0"/>
        <v>1</v>
      </c>
      <c r="E10" s="4">
        <f>COUNTIF(重点提醒人员!$1:$1048576,B10)</f>
        <v>0</v>
      </c>
      <c r="F10" s="8">
        <f t="shared" si="1"/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4.5" spans="1:26">
      <c r="A11" s="5">
        <v>9</v>
      </c>
      <c r="B11" s="5" t="s">
        <v>130</v>
      </c>
      <c r="C11" s="3">
        <f>COUNTIF(表扬名单!$1:$1048576,B11)</f>
        <v>12</v>
      </c>
      <c r="D11" s="7">
        <f t="shared" si="0"/>
        <v>1</v>
      </c>
      <c r="E11" s="4">
        <f>COUNTIF(重点提醒人员!$1:$1048576,B11)</f>
        <v>0</v>
      </c>
      <c r="F11" s="8">
        <f t="shared" si="1"/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4.5" spans="1:26">
      <c r="A12" s="5">
        <v>10</v>
      </c>
      <c r="B12" s="5" t="s">
        <v>118</v>
      </c>
      <c r="C12" s="3">
        <f>COUNTIF(表扬名单!$1:$1048576,B12)</f>
        <v>10</v>
      </c>
      <c r="D12" s="7">
        <f t="shared" si="0"/>
        <v>0.833333333333333</v>
      </c>
      <c r="E12" s="4">
        <f>COUNTIF(重点提醒人员!$1:$1048576,B12)</f>
        <v>0</v>
      </c>
      <c r="F12" s="8">
        <f t="shared" si="1"/>
        <v>0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4.5" spans="1:26">
      <c r="A13" s="5">
        <v>11</v>
      </c>
      <c r="B13" s="5" t="s">
        <v>60</v>
      </c>
      <c r="C13" s="3">
        <f>COUNTIF(表扬名单!$1:$1048576,B13)</f>
        <v>12</v>
      </c>
      <c r="D13" s="7">
        <f t="shared" si="0"/>
        <v>1</v>
      </c>
      <c r="E13" s="4">
        <f>COUNTIF(重点提醒人员!$1:$1048576,B13)</f>
        <v>0</v>
      </c>
      <c r="F13" s="8">
        <f t="shared" si="1"/>
        <v>0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4.5" spans="1:26">
      <c r="A14" s="5">
        <v>12</v>
      </c>
      <c r="B14" s="5" t="s">
        <v>247</v>
      </c>
      <c r="C14" s="3">
        <f>COUNTIF(表扬名单!$1:$1048576,B14)</f>
        <v>0</v>
      </c>
      <c r="D14" s="7">
        <f t="shared" si="0"/>
        <v>0</v>
      </c>
      <c r="E14" s="4">
        <f>COUNTIF(重点提醒人员!$1:$1048576,B14)</f>
        <v>11</v>
      </c>
      <c r="F14" s="8">
        <f t="shared" si="1"/>
        <v>0.916666666666667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4.5" spans="1:26">
      <c r="A15" s="5">
        <v>13</v>
      </c>
      <c r="B15" s="5" t="s">
        <v>40</v>
      </c>
      <c r="C15" s="3">
        <f>COUNTIF(表扬名单!$1:$1048576,B15)</f>
        <v>12</v>
      </c>
      <c r="D15" s="7">
        <f t="shared" si="0"/>
        <v>1</v>
      </c>
      <c r="E15" s="4">
        <f>COUNTIF(重点提醒人员!$1:$1048576,B15)</f>
        <v>0</v>
      </c>
      <c r="F15" s="8">
        <f t="shared" si="1"/>
        <v>0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4.5" spans="1:26">
      <c r="A16" s="5">
        <v>14</v>
      </c>
      <c r="B16" s="5" t="s">
        <v>54</v>
      </c>
      <c r="C16" s="3">
        <f>COUNTIF(表扬名单!$1:$1048576,B16)</f>
        <v>12</v>
      </c>
      <c r="D16" s="7">
        <f t="shared" si="0"/>
        <v>1</v>
      </c>
      <c r="E16" s="4">
        <f>COUNTIF(重点提醒人员!$1:$1048576,B16)</f>
        <v>0</v>
      </c>
      <c r="F16" s="8">
        <f t="shared" si="1"/>
        <v>0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4.5" spans="1:26">
      <c r="A17" s="5">
        <v>15</v>
      </c>
      <c r="B17" s="5" t="s">
        <v>204</v>
      </c>
      <c r="C17" s="3">
        <f>COUNTIF(表扬名单!$1:$1048576,B17)</f>
        <v>10</v>
      </c>
      <c r="D17" s="7">
        <f t="shared" si="0"/>
        <v>0.833333333333333</v>
      </c>
      <c r="E17" s="4">
        <f>COUNTIF(重点提醒人员!$1:$1048576,B17)</f>
        <v>0</v>
      </c>
      <c r="F17" s="8">
        <f t="shared" si="1"/>
        <v>0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4.5" spans="1:26">
      <c r="A18" s="5">
        <v>16</v>
      </c>
      <c r="B18" s="5" t="s">
        <v>233</v>
      </c>
      <c r="C18" s="3">
        <f>COUNTIF(表扬名单!$1:$1048576,B18)</f>
        <v>2</v>
      </c>
      <c r="D18" s="7">
        <f t="shared" si="0"/>
        <v>0.166666666666667</v>
      </c>
      <c r="E18" s="4">
        <f>COUNTIF(重点提醒人员!$1:$1048576,B18)</f>
        <v>0</v>
      </c>
      <c r="F18" s="8">
        <f t="shared" si="1"/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4.5" spans="1:26">
      <c r="A19" s="5">
        <v>17</v>
      </c>
      <c r="B19" s="5" t="s">
        <v>32</v>
      </c>
      <c r="C19" s="3">
        <f>COUNTIF(表扬名单!$1:$1048576,B19)</f>
        <v>12</v>
      </c>
      <c r="D19" s="7">
        <f t="shared" si="0"/>
        <v>1</v>
      </c>
      <c r="E19" s="4">
        <f>COUNTIF(重点提醒人员!$1:$1048576,B19)</f>
        <v>0</v>
      </c>
      <c r="F19" s="8">
        <f t="shared" si="1"/>
        <v>0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4.5" spans="1:26">
      <c r="A20" s="5">
        <v>18</v>
      </c>
      <c r="B20" s="5" t="s">
        <v>339</v>
      </c>
      <c r="C20" s="3">
        <f>COUNTIF(表扬名单!$1:$1048576,B20)</f>
        <v>0</v>
      </c>
      <c r="D20" s="7">
        <f t="shared" si="0"/>
        <v>0</v>
      </c>
      <c r="E20" s="4">
        <f>COUNTIF(重点提醒人员!$1:$1048576,B20)</f>
        <v>0</v>
      </c>
      <c r="F20" s="8">
        <f t="shared" si="1"/>
        <v>0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4.5" spans="1:26">
      <c r="A21" s="5">
        <v>19</v>
      </c>
      <c r="B21" s="5" t="s">
        <v>239</v>
      </c>
      <c r="C21" s="3">
        <f>COUNTIF(表扬名单!$1:$1048576,B21)</f>
        <v>0</v>
      </c>
      <c r="D21" s="7">
        <f t="shared" si="0"/>
        <v>0</v>
      </c>
      <c r="E21" s="4">
        <f>COUNTIF(重点提醒人员!$1:$1048576,B21)</f>
        <v>7</v>
      </c>
      <c r="F21" s="8">
        <f t="shared" si="1"/>
        <v>0.583333333333333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4.5" spans="1:26">
      <c r="A22" s="5">
        <v>20</v>
      </c>
      <c r="B22" s="5" t="s">
        <v>192</v>
      </c>
      <c r="C22" s="3">
        <f>COUNTIF(表扬名单!$1:$1048576,B22)</f>
        <v>12</v>
      </c>
      <c r="D22" s="7">
        <f t="shared" si="0"/>
        <v>1</v>
      </c>
      <c r="E22" s="4">
        <f>COUNTIF(重点提醒人员!$1:$1048576,B22)</f>
        <v>0</v>
      </c>
      <c r="F22" s="8">
        <f t="shared" si="1"/>
        <v>0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4.5" spans="1:26">
      <c r="A23" s="5">
        <v>21</v>
      </c>
      <c r="B23" s="5" t="s">
        <v>76</v>
      </c>
      <c r="C23" s="3">
        <f>COUNTIF(表扬名单!$1:$1048576,B23)</f>
        <v>10</v>
      </c>
      <c r="D23" s="7">
        <f t="shared" si="0"/>
        <v>0.833333333333333</v>
      </c>
      <c r="E23" s="4">
        <f>COUNTIF(重点提醒人员!$1:$1048576,B23)</f>
        <v>0</v>
      </c>
      <c r="F23" s="8">
        <f t="shared" si="1"/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4.5" spans="1:26">
      <c r="A24" s="5">
        <v>22</v>
      </c>
      <c r="B24" s="5" t="s">
        <v>69</v>
      </c>
      <c r="C24" s="3">
        <f>COUNTIF(表扬名单!$1:$1048576,B24)</f>
        <v>11</v>
      </c>
      <c r="D24" s="7">
        <f t="shared" si="0"/>
        <v>0.916666666666667</v>
      </c>
      <c r="E24" s="4">
        <f>COUNTIF(重点提醒人员!$1:$1048576,B24)</f>
        <v>0</v>
      </c>
      <c r="F24" s="8">
        <f t="shared" si="1"/>
        <v>0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4.5" spans="1:26">
      <c r="A25" s="5">
        <v>23</v>
      </c>
      <c r="B25" s="5" t="s">
        <v>137</v>
      </c>
      <c r="C25" s="3">
        <f>COUNTIF(表扬名单!$1:$1048576,B25)</f>
        <v>12</v>
      </c>
      <c r="D25" s="7">
        <f t="shared" si="0"/>
        <v>1</v>
      </c>
      <c r="E25" s="4">
        <f>COUNTIF(重点提醒人员!$1:$1048576,B25)</f>
        <v>0</v>
      </c>
      <c r="F25" s="8">
        <f t="shared" si="1"/>
        <v>0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4.5" spans="1:26">
      <c r="A26" s="5">
        <v>24</v>
      </c>
      <c r="B26" s="5" t="s">
        <v>90</v>
      </c>
      <c r="C26" s="3">
        <f>COUNTIF(表扬名单!$1:$1048576,B26)</f>
        <v>12</v>
      </c>
      <c r="D26" s="7">
        <f t="shared" si="0"/>
        <v>1</v>
      </c>
      <c r="E26" s="4">
        <f>COUNTIF(重点提醒人员!$1:$1048576,B26)</f>
        <v>0</v>
      </c>
      <c r="F26" s="8">
        <f t="shared" si="1"/>
        <v>0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4.5" spans="1:26">
      <c r="A27" s="5">
        <v>25</v>
      </c>
      <c r="B27" s="5" t="s">
        <v>77</v>
      </c>
      <c r="C27" s="3">
        <f>COUNTIF(表扬名单!$1:$1048576,B27)</f>
        <v>12</v>
      </c>
      <c r="D27" s="7">
        <f t="shared" si="0"/>
        <v>1</v>
      </c>
      <c r="E27" s="4">
        <f>COUNTIF(重点提醒人员!$1:$1048576,B27)</f>
        <v>0</v>
      </c>
      <c r="F27" s="8">
        <f t="shared" si="1"/>
        <v>0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4.5" spans="1:26">
      <c r="A28" s="5">
        <v>26</v>
      </c>
      <c r="B28" s="5" t="s">
        <v>92</v>
      </c>
      <c r="C28" s="3">
        <f>COUNTIF(表扬名单!$1:$1048576,B28)</f>
        <v>12</v>
      </c>
      <c r="D28" s="7">
        <f t="shared" si="0"/>
        <v>1</v>
      </c>
      <c r="E28" s="4">
        <f>COUNTIF(重点提醒人员!$1:$1048576,B28)</f>
        <v>0</v>
      </c>
      <c r="F28" s="8">
        <f t="shared" si="1"/>
        <v>0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4.5" spans="1:26">
      <c r="A29" s="5">
        <v>27</v>
      </c>
      <c r="B29" s="5" t="s">
        <v>109</v>
      </c>
      <c r="C29" s="3">
        <f>COUNTIF(表扬名单!$1:$1048576,B29)</f>
        <v>12</v>
      </c>
      <c r="D29" s="7">
        <f t="shared" si="0"/>
        <v>1</v>
      </c>
      <c r="E29" s="4">
        <f>COUNTIF(重点提醒人员!$1:$1048576,B29)</f>
        <v>0</v>
      </c>
      <c r="F29" s="8">
        <f t="shared" si="1"/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4.5" spans="1:26">
      <c r="A30" s="5">
        <v>28</v>
      </c>
      <c r="B30" s="5" t="s">
        <v>185</v>
      </c>
      <c r="C30" s="3">
        <f>COUNTIF(表扬名单!$1:$1048576,B30)</f>
        <v>4</v>
      </c>
      <c r="D30" s="7">
        <f t="shared" si="0"/>
        <v>0.333333333333333</v>
      </c>
      <c r="E30" s="4">
        <f>COUNTIF(重点提醒人员!$1:$1048576,B30)</f>
        <v>0</v>
      </c>
      <c r="F30" s="8">
        <f t="shared" si="1"/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4.5" spans="1:26">
      <c r="A31" s="5">
        <v>29</v>
      </c>
      <c r="B31" s="5" t="s">
        <v>184</v>
      </c>
      <c r="C31" s="3">
        <f>COUNTIF(表扬名单!$1:$1048576,B31)</f>
        <v>10</v>
      </c>
      <c r="D31" s="7">
        <f t="shared" si="0"/>
        <v>0.833333333333333</v>
      </c>
      <c r="E31" s="4">
        <f>COUNTIF(重点提醒人员!$1:$1048576,B31)</f>
        <v>0</v>
      </c>
      <c r="F31" s="8">
        <f t="shared" si="1"/>
        <v>0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4.5" spans="1:26">
      <c r="A32" s="5">
        <v>30</v>
      </c>
      <c r="B32" s="5" t="s">
        <v>61</v>
      </c>
      <c r="C32" s="3">
        <f>COUNTIF(表扬名单!$1:$1048576,B32)</f>
        <v>12</v>
      </c>
      <c r="D32" s="7">
        <f t="shared" si="0"/>
        <v>1</v>
      </c>
      <c r="E32" s="4">
        <f>COUNTIF(重点提醒人员!$1:$1048576,B32)</f>
        <v>0</v>
      </c>
      <c r="F32" s="8">
        <f t="shared" si="1"/>
        <v>0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4.5" spans="1:26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4.5" spans="1:26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4.5" spans="1:26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4.5" spans="1:2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4.5" spans="1:26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4.5" spans="1:26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4.5" spans="1:26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4.5" spans="1:26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4.5" spans="1:26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4.5" spans="1:26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4.5" spans="1:26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4.5" spans="1:26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4.5" spans="1:26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4.5" spans="1:2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4.5" spans="1:26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4.5" spans="1:26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4.5" spans="1:26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4.5" spans="1:26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4.5" spans="1:26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4.5" spans="1:26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4.5" spans="1:26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4.5" spans="1:26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4.5" spans="1:26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4.5" spans="1:2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4.5" spans="1:26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4.5" spans="1:26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4.5" spans="1:26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4.5" spans="1:26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4.5" spans="1:26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4.5" spans="1:26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4.5" spans="1:26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4.5" spans="1:26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4.5" spans="1:26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4.5" spans="1:2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4.5" spans="1:26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4.5" spans="1:26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4.5" spans="1:26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4.5" spans="1:26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4.5" spans="1:26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4.5" spans="1:26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4.5" spans="1:26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4.5" spans="1:26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4.5" spans="1:26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4.5" spans="1:2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4.5" spans="1:26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4.5" spans="1:26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4.5" spans="1:26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4.5" spans="1:26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4.5" spans="1:26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4.5" spans="1:26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4.5" spans="1:26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4.5" spans="1:26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4.5" spans="1:26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4.5" spans="1:2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4.5" spans="1:26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4.5" spans="1:26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4.5" spans="1:26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4.5" spans="1:26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4.5" spans="1:26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4.5" spans="1:26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4.5" spans="1:26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4.5" spans="1:26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4.5" spans="1:26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4.5" spans="1:2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4.5" spans="1:26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4.5" spans="1:26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4.5" spans="1:26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4.5" spans="1:26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4.5" spans="1:26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4.5" spans="1:26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4.5" spans="1:26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4.5" spans="1:26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4.5" spans="1:26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4.5" spans="1:2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4.5" spans="1:26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4.5" spans="1:26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4.5" spans="1:26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4.5" spans="1:26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4.5" spans="1:26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4.5" spans="1:26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4.5" spans="1:26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4.5" spans="1:26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4.5" spans="1:26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4.5" spans="1:2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4.5" spans="1:26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4.5" spans="1:26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4.5" spans="1:26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4.5" spans="1:26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4.5" spans="1:26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4.5" spans="1:26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4.5" spans="1:26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4.5" spans="1:26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4.5" spans="1:26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4.5" spans="1: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4.5" spans="1:26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4.5" spans="1:26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4.5" spans="1:26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4.5" spans="1:26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4.5" spans="1:26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4.5" spans="1:26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4.5" spans="1:26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4.5" spans="1:26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4.5" spans="1:26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4.5" spans="1:2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4.5" spans="1:26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4.5" spans="1:26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4.5" spans="1:26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4.5" spans="1:26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4.5" spans="1:26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4.5" spans="1:26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4.5" spans="1:26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4.5" spans="1:26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4.5" spans="1:26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4.5" spans="1:2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4.5" spans="1:26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4.5" spans="1:26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4.5" spans="1:26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4.5" spans="1:26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4.5" spans="1:26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4.5" spans="1:26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4.5" spans="1:26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4.5" spans="1:26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4.5" spans="1:26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4.5" spans="1:2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4.5" spans="1:26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4.5" spans="1:26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4.5" spans="1:26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4.5" spans="1:26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4.5" spans="1:26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4.5" spans="1:26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4.5" spans="1:26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4.5" spans="1:26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4.5" spans="1:26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4.5" spans="1:2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4.5" spans="1:26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4.5" spans="1:26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4.5" spans="1:26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4.5" spans="1:26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4.5" spans="1:26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4.5" spans="1:26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4.5" spans="1:26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4.5" spans="1:26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4.5" spans="1:26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4.5" spans="1:2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4.5" spans="1:26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4.5" spans="1:26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4.5" spans="1:26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4.5" spans="1:26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4.5" spans="1:26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4.5" spans="1:26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4.5" spans="1:26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4.5" spans="1:26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4.5" spans="1:26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4.5" spans="1:2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4.5" spans="1:26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4.5" spans="1:26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4.5" spans="1:26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4.5" spans="1:26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4.5" spans="1:26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4.5" spans="1:26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4.5" spans="1:26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4.5" spans="1:26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4.5" spans="1:26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4.5" spans="1:2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4.5" spans="1:26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4.5" spans="1:26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4.5" spans="1:26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4.5" spans="1:26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</sheetData>
  <sheetProtection formatCells="0" insertHyperlinks="0" autoFilter="0"/>
  <mergeCells count="1">
    <mergeCell ref="A1:D1"/>
  </mergeCell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/ b o o k S e t t i n g s > < / s e t t i n g s > 
</file>

<file path=customXml/item2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3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> < r a n g e L i s t   s h e e t S t i d = " 1 "   m a s t e r = " " / > < r a n g e L i s t   s h e e t S t i d = " 2 "   m a s t e r = " " / > < r a n g e L i s t   s h e e t S t i d = " 4 "   m a s t e r = " " / > < r a n g e L i s t   s h e e t S t i d = " 5 "   m a s t e r = " " / > < r a n g e L i s t   s h e e t S t i d = " 6 "   m a s t e r = " " / > < r a n g e L i s t   s h e e t S t i d = " 7 "   m a s t e r = " " / > < r a n g e L i s t   s h e e t S t i d = " 8 "   m a s t e r = " " / > < r a n g e L i s t   s h e e t S t i d = " 9 "   m a s t e r = " " / > < r a n g e L i s t   s h e e t S t i d = " 1 0 "   m a s t e r = " " / > < / a l l o w E d i t U s e r > 
</file>

<file path=customXml/item4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2 "   i n t e r l i n e O n O f f = " 0 "   i n t e r l i n e C o l o r = " 0 " / > < i n t e r l i n e I t e m   s h e e t S t i d = " 4 "   i n t e r l i n e O n O f f = " 0 "   i n t e r l i n e C o l o r = " 0 " / > < i n t e r l i n e I t e m   s h e e t S t i d = " 5 "   i n t e r l i n e O n O f f = " 0 "   i n t e r l i n e C o l o r = " 0 " / > < i n t e r l i n e I t e m   s h e e t S t i d = " 6 "   i n t e r l i n e O n O f f = " 0 "   i n t e r l i n e C o l o r = " 0 " / > < i n t e r l i n e I t e m   s h e e t S t i d = " 7 "   i n t e r l i n e O n O f f = " 0 "   i n t e r l i n e C o l o r = " 0 " / > < i n t e r l i n e I t e m   s h e e t S t i d = " 8 "   i n t e r l i n e O n O f f = " 0 "   i n t e r l i n e C o l o r = " 0 " / > < i n t e r l i n e I t e m   s h e e t S t i d = " 9 "   i n t e r l i n e O n O f f = " 0 "   i n t e r l i n e C o l o r = " 0 " / > < i n t e r l i n e I t e m   s h e e t S t i d = " 1 0 "   i n t e r l i n e O n O f f = " 0 "   i n t e r l i n e C o l o r = " 0 " / > < / s h e e t I n t e r l i n e > 
</file>

<file path=customXml/item5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4 " / > < p i x e l a t o r L i s t   s h e e t S t i d = " 5 " / > < p i x e l a t o r L i s t   s h e e t S t i d = " 6 " / > < p i x e l a t o r L i s t   s h e e t S t i d = " 7 " / > < p i x e l a t o r L i s t   s h e e t S t i d = " 8 " / > < p i x e l a t o r L i s t   s h e e t S t i d = " 9 " / > < p i x e l a t o r L i s t   s h e e t S t i d = " 1 0 " / > < / p i x e l a t o r s > 
</file>

<file path=customXml/item6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Props1.xml><?xml version="1.0" encoding="utf-8"?>
<ds:datastoreItem xmlns:ds="http://schemas.openxmlformats.org/officeDocument/2006/customXml" ds:itemID="{9F91F69C-6E8C-4246-BC25-297BFDC75D90}">
  <ds:schemaRefs/>
</ds:datastoreItem>
</file>

<file path=customXml/itemProps2.xml><?xml version="1.0" encoding="utf-8"?>
<ds:datastoreItem xmlns:ds="http://schemas.openxmlformats.org/officeDocument/2006/customXml" ds:itemID="{DC3875BF-13D6-4817-9B69-0B22B651B2C7}">
  <ds:schemaRefs/>
</ds:datastoreItem>
</file>

<file path=customXml/itemProps3.xml><?xml version="1.0" encoding="utf-8"?>
<ds:datastoreItem xmlns:ds="http://schemas.openxmlformats.org/officeDocument/2006/customXml" ds:itemID="{5A5607D9-04D2-4DE1-AC0E-A7772F01BC71}">
  <ds:schemaRefs/>
</ds:datastoreItem>
</file>

<file path=customXml/itemProps4.xml><?xml version="1.0" encoding="utf-8"?>
<ds:datastoreItem xmlns:ds="http://schemas.openxmlformats.org/officeDocument/2006/customXml" ds:itemID="{3F8FC9E7-9E3E-4D00-BC07-C2C84DFACBCF}">
  <ds:schemaRefs/>
</ds:datastoreItem>
</file>

<file path=customXml/itemProps5.xml><?xml version="1.0" encoding="utf-8"?>
<ds:datastoreItem xmlns:ds="http://schemas.openxmlformats.org/officeDocument/2006/customXml" ds:itemID="{224D003E-15C9-4FFE-AB16-9E66474EAE4E}">
  <ds:schemaRefs/>
</ds:datastoreItem>
</file>

<file path=customXml/itemProps6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WWO_aliyun_20200825043108-12831f0a8a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表扬名单</vt:lpstr>
      <vt:lpstr>重点提醒人员</vt:lpstr>
      <vt:lpstr>文科171班</vt:lpstr>
      <vt:lpstr>文科181班</vt:lpstr>
      <vt:lpstr>文科191班</vt:lpstr>
      <vt:lpstr>理科171班</vt:lpstr>
      <vt:lpstr>理科181班</vt:lpstr>
      <vt:lpstr>理科191班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惊砚</cp:lastModifiedBy>
  <dcterms:created xsi:type="dcterms:W3CDTF">2006-09-16T08:00:00Z</dcterms:created>
  <dcterms:modified xsi:type="dcterms:W3CDTF">2020-09-07T04:45:23Z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2052-11.1.0.9926</vt:lpwstr>
  </property>
</Properties>
</file>